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esktop\IZVRŠENJE GODIŠNJEG 2024\"/>
    </mc:Choice>
  </mc:AlternateContent>
  <xr:revisionPtr revIDLastSave="0" documentId="13_ncr:1_{2BC7E6B8-4F34-4C8D-9DE9-5757B472BB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44" i="1"/>
  <c r="F45" i="1"/>
  <c r="F48" i="1"/>
  <c r="F49" i="1"/>
  <c r="F50" i="1"/>
  <c r="F51" i="1"/>
  <c r="F52" i="1"/>
  <c r="F57" i="1"/>
  <c r="F58" i="1"/>
  <c r="F60" i="1"/>
  <c r="F61" i="1"/>
  <c r="F63" i="1"/>
  <c r="F64" i="1"/>
  <c r="F65" i="1"/>
  <c r="F71" i="1"/>
  <c r="F72" i="1"/>
  <c r="F87" i="1"/>
  <c r="F88" i="1"/>
  <c r="F92" i="1"/>
  <c r="F93" i="1"/>
  <c r="F96" i="1"/>
  <c r="F97" i="1"/>
  <c r="F98" i="1"/>
  <c r="F101" i="1"/>
  <c r="F102" i="1"/>
  <c r="F103" i="1"/>
  <c r="F108" i="1"/>
  <c r="F109" i="1"/>
  <c r="F111" i="1"/>
  <c r="F112" i="1"/>
  <c r="F114" i="1"/>
  <c r="F115" i="1"/>
  <c r="F119" i="1"/>
  <c r="F120" i="1"/>
  <c r="F121" i="1"/>
  <c r="F122" i="1"/>
  <c r="F123" i="1"/>
  <c r="F125" i="1"/>
  <c r="F126" i="1"/>
  <c r="F127" i="1"/>
  <c r="F128" i="1"/>
  <c r="F5" i="1"/>
</calcChain>
</file>

<file path=xl/sharedStrings.xml><?xml version="1.0" encoding="utf-8"?>
<sst xmlns="http://schemas.openxmlformats.org/spreadsheetml/2006/main" count="196" uniqueCount="106">
  <si>
    <t>2. POSEBNI DIO
2.1. IZVJEŠTAJ PO PROGRAMSKOJ KLASIFIKACIJI</t>
  </si>
  <si>
    <t>Brojčana oznaka i naziv</t>
  </si>
  <si>
    <t>Rebalans za 2024. godinu</t>
  </si>
  <si>
    <t>Izvršenje 31.12.2024.</t>
  </si>
  <si>
    <t>Indeks 
3 / 2</t>
  </si>
  <si>
    <t xml:space="preserve">UKUPNO : </t>
  </si>
  <si>
    <t>GLAVA    05002</t>
  </si>
  <si>
    <t>ŠKOLSTVO</t>
  </si>
  <si>
    <t>Izvor financiranja   31</t>
  </si>
  <si>
    <t xml:space="preserve">VLASTITI PRIHODI </t>
  </si>
  <si>
    <t>Izvor financiranja   43</t>
  </si>
  <si>
    <t xml:space="preserve">OSTALI PRIHODI ZA POSEBNE NAMJENE </t>
  </si>
  <si>
    <t>Izvor financiranja   48</t>
  </si>
  <si>
    <t>PRIHODI ZA POSEBNE NAMJENE - DEC</t>
  </si>
  <si>
    <t>Izvor financiranja   51</t>
  </si>
  <si>
    <t>OSTALE POMOĆI</t>
  </si>
  <si>
    <t>Izvor financiranja   52</t>
  </si>
  <si>
    <t>POMOĆI EU</t>
  </si>
  <si>
    <t>Izvor financiranja   61</t>
  </si>
  <si>
    <t>DONACIJE - VSŽ</t>
  </si>
  <si>
    <t>Izvor financiranja   71</t>
  </si>
  <si>
    <t xml:space="preserve">PRIHODI OD NEFINANCIJSKE IMOVINE I NADOKNADE ŠTETA S OSNOVA OSIGURANJA </t>
  </si>
  <si>
    <t>PROGRAM    1021</t>
  </si>
  <si>
    <t>OSNOVNOŠKOLSKO OBRAZOVANJE</t>
  </si>
  <si>
    <t>Aktivnost A1021 01</t>
  </si>
  <si>
    <t>ODGOJNO OBRAZOVNO, ADMINISTRATIVNO I TEHNIČKO OSOBLJE</t>
  </si>
  <si>
    <t>32</t>
  </si>
  <si>
    <t>Materijalni rashodi</t>
  </si>
  <si>
    <t>3211</t>
  </si>
  <si>
    <t>Službena putovanja</t>
  </si>
  <si>
    <t>3213</t>
  </si>
  <si>
    <t>Stručno usavršavanje zaposlenika</t>
  </si>
  <si>
    <t>3221</t>
  </si>
  <si>
    <t>Uredski materijal i ostali materijalni rashodi</t>
  </si>
  <si>
    <t>3222</t>
  </si>
  <si>
    <t>Materijal i sirovine</t>
  </si>
  <si>
    <t>3223</t>
  </si>
  <si>
    <t>Energija</t>
  </si>
  <si>
    <t>3225</t>
  </si>
  <si>
    <t>Sitni inventar i autogume</t>
  </si>
  <si>
    <t>3231</t>
  </si>
  <si>
    <t>Usluge telefona, interneta, pošte i prijevoza</t>
  </si>
  <si>
    <t>3232</t>
  </si>
  <si>
    <t>Usluge tekućeg i investicijskog održavanja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</si>
  <si>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</si>
  <si>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</si>
  <si>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</si>
  <si>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</si>
  <si>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</si>
  <si>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</si>
  <si>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</si>
  <si>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</si>
  <si>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</si>
  <si>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</si>
  <si>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</si>
  <si>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</si>
  <si>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3294</t>
  </si>
  <si>
    <t>Članarine i norme</t>
  </si>
  <si>
    <t>3295</t>
  </si>
  <si>
    <t>Pristojbe i naknade</t>
  </si>
  <si>
    <t>3299</t>
  </si>
  <si>
    <t>Ostali nespomenuti rashodi poslovanja</t>
  </si>
  <si>
    <t>34</t>
  </si>
  <si>
    <t>Financijski rashodi</t>
  </si>
  <si>
    <t>3431</t>
  </si>
  <si>
    <t>Bankarske usluge i usluge platnog prometa</t>
  </si>
  <si>
    <t>3433</t>
  </si>
  <si>
    <t>Zatezne kamate</t>
  </si>
  <si>
    <t>PROGRAM    1023</t>
  </si>
  <si>
    <t>FINANCIRANJE ŠKOLSTVA IZVAN ŽUPANIJSKOG PRORAČUNA</t>
  </si>
  <si>
    <t>Aktivnost A1023 01</t>
  </si>
  <si>
    <t>VLASTITI PRIHODI-OSNOVNO ŠKOLSTVO</t>
  </si>
  <si>
    <t>42</t>
  </si>
  <si>
    <t>Rashodi za nabavu proizvedene dugotrajne imovine</t>
  </si>
  <si>
    <t>4221</t>
  </si>
  <si>
    <t>Uredska oprema i namještaj</t>
  </si>
  <si>
    <t>31</t>
  </si>
  <si>
    <t>Rashodi za zaposlene</t>
  </si>
  <si>
    <t>3111</t>
  </si>
  <si>
    <t>Plaće za redovan rad</t>
  </si>
  <si>
    <t>3121</t>
  </si>
  <si>
    <t>Ostali rashodi za zaposlene</t>
  </si>
  <si>
    <t>3131</t>
  </si>
  <si>
    <t>Doprinosi za mirovinsko osiguranje za staž s povećanim trajanjem</t>
  </si>
  <si>
    <t>3132</t>
  </si>
  <si>
    <t>Doprinosi za obvezno zdravstveno osiguranje</t>
  </si>
  <si>
    <t>3212</t>
  </si>
  <si>
    <t>Naknade za prijevoz, za rad na terenu i odvojeni život</t>
  </si>
  <si>
    <t>37</t>
  </si>
  <si>
    <t>Naknade građanima i kućanstvima na temelju osiguranja i druge naknade</t>
  </si>
  <si>
    <t>3722</t>
  </si>
  <si>
    <t>Naknade građanima i kućanstvima u naravi</t>
  </si>
  <si>
    <t>38</t>
  </si>
  <si>
    <t>Rashodi za donacije, kazne, naknade šteta i kapitalne pomoći</t>
  </si>
  <si>
    <t>3812</t>
  </si>
  <si>
    <t>Tekuće donacije u naravi</t>
  </si>
  <si>
    <t>4241</t>
  </si>
  <si>
    <t>Knjige</t>
  </si>
  <si>
    <t>4214</t>
  </si>
  <si>
    <t>Ostali građevinski objekti</t>
  </si>
  <si>
    <t>PROGRAM    1052</t>
  </si>
  <si>
    <t>JAVNE POTREBE U ODGOJNO-OBRAZOVNOM SUSTAVU VSŽ</t>
  </si>
  <si>
    <t>Tekući projekt T1052 05</t>
  </si>
  <si>
    <t>ŠKOLSKA PREHRANA</t>
  </si>
  <si>
    <t>Aktivnost A1052 09</t>
  </si>
  <si>
    <t>ŠKOLSKI MEDNI 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</si>
</sst>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CDCD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2" borderId="2" xfId="0" applyNumberFormat="1" applyFont="1" applyFill="1" applyBorder="1" applyAlignment="1">
      <alignment horizontal="center" vertical="center" wrapText="1" shrinkToFit="1" readingOrder="1"/>
    </xf>
    <xf numFmtId="0" fontId="2" fillId="0" borderId="2" xfId="0" applyFont="1" applyBorder="1" applyAlignment="1">
      <alignment horizontal="center" vertical="center" wrapText="1" shrinkToFit="1" readingOrder="1"/>
    </xf>
    <xf numFmtId="4" fontId="2" fillId="0" borderId="4" xfId="0" applyNumberFormat="1" applyFont="1" applyBorder="1" applyAlignment="1">
      <alignment horizontal="right" vertical="center" wrapText="1" shrinkToFit="1" readingOrder="1"/>
    </xf>
    <xf numFmtId="49" fontId="2" fillId="0" borderId="4" xfId="0" applyNumberFormat="1" applyFont="1" applyBorder="1" applyAlignment="1">
      <alignment horizontal="left" vertical="center" wrapText="1" shrinkToFit="1" readingOrder="1"/>
    </xf>
    <xf numFmtId="49" fontId="3" fillId="0" borderId="4" xfId="0" applyNumberFormat="1" applyFont="1" applyBorder="1" applyAlignment="1">
      <alignment horizontal="left" vertical="center" wrapText="1" shrinkToFit="1" readingOrder="1"/>
    </xf>
    <xf numFmtId="4" fontId="3" fillId="0" borderId="4" xfId="0" applyNumberFormat="1" applyFont="1" applyBorder="1" applyAlignment="1">
      <alignment horizontal="right" vertical="center" wrapText="1" shrinkToFit="1" readingOrder="1"/>
    </xf>
    <xf numFmtId="49" fontId="4" fillId="0" borderId="4" xfId="0" applyNumberFormat="1" applyFont="1" applyBorder="1" applyAlignment="1">
      <alignment horizontal="lef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0" fontId="2" fillId="2" borderId="1" xfId="0" applyFont="1" applyFill="1" applyBorder="1" applyAlignment="1">
      <alignment horizontal="center" vertical="center" wrapText="1" shrinkToFit="1" readingOrder="1"/>
    </xf>
    <xf numFmtId="0" fontId="2" fillId="0" borderId="1" xfId="0" applyFont="1" applyBorder="1" applyAlignment="1">
      <alignment horizontal="center" vertical="center" wrapText="1" shrinkToFit="1" readingOrder="1"/>
    </xf>
    <xf numFmtId="49" fontId="2" fillId="0" borderId="3" xfId="0" applyNumberFormat="1" applyFont="1" applyBorder="1" applyAlignment="1">
      <alignment horizontal="right" vertical="center" wrapText="1" shrinkToFit="1" readingOrder="1"/>
    </xf>
    <xf numFmtId="49" fontId="2" fillId="0" borderId="3" xfId="0" applyNumberFormat="1" applyFont="1" applyBorder="1" applyAlignment="1">
      <alignment horizontal="lef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G129"/>
  <sheetViews>
    <sheetView showGridLines="0" tabSelected="1" workbookViewId="0">
      <selection activeCell="J118" sqref="J118"/>
    </sheetView>
  </sheetViews>
  <sheetFormatPr defaultRowHeight="15" x14ac:dyDescent="0.25"/>
  <cols>
    <col min="1" max="1" width="0.28515625" customWidth="1"/>
    <col min="2" max="2" width="19.7109375" customWidth="1"/>
    <col min="3" max="3" width="35.140625" customWidth="1"/>
    <col min="4" max="4" width="15.85546875" customWidth="1"/>
    <col min="5" max="5" width="16" customWidth="1"/>
    <col min="6" max="6" width="7.42578125" customWidth="1"/>
    <col min="7" max="7" width="0.28515625" customWidth="1"/>
  </cols>
  <sheetData>
    <row r="1" spans="1:7" ht="42" customHeight="1" x14ac:dyDescent="0.25">
      <c r="B1" s="9" t="s">
        <v>0</v>
      </c>
      <c r="C1" s="9"/>
      <c r="D1" s="9"/>
      <c r="E1" s="9"/>
      <c r="F1" s="9"/>
      <c r="G1" s="9"/>
    </row>
    <row r="2" spans="1:7" ht="20.25" customHeight="1" x14ac:dyDescent="0.25"/>
    <row r="3" spans="1:7" ht="27.75" customHeight="1" x14ac:dyDescent="0.25">
      <c r="A3" s="10" t="s">
        <v>1</v>
      </c>
      <c r="B3" s="10"/>
      <c r="C3" s="10"/>
      <c r="D3" s="1" t="s">
        <v>2</v>
      </c>
      <c r="E3" s="1" t="s">
        <v>3</v>
      </c>
      <c r="F3" s="1" t="s">
        <v>4</v>
      </c>
    </row>
    <row r="4" spans="1:7" ht="15.75" customHeight="1" x14ac:dyDescent="0.25">
      <c r="A4" s="11">
        <v>1</v>
      </c>
      <c r="B4" s="11"/>
      <c r="C4" s="11"/>
      <c r="D4" s="2">
        <v>2</v>
      </c>
      <c r="E4" s="2">
        <v>3</v>
      </c>
      <c r="F4" s="2">
        <v>4</v>
      </c>
    </row>
    <row r="5" spans="1:7" ht="16.5" customHeight="1" x14ac:dyDescent="0.25">
      <c r="A5" s="12" t="s">
        <v>5</v>
      </c>
      <c r="B5" s="12"/>
      <c r="C5" s="12"/>
      <c r="D5" s="3">
        <v>1009149.86</v>
      </c>
      <c r="E5" s="3">
        <v>929885.75</v>
      </c>
      <c r="F5" s="3">
        <f>E5/D5*100</f>
        <v>92.145456969096742</v>
      </c>
    </row>
    <row r="6" spans="1:7" ht="25.5" customHeight="1" x14ac:dyDescent="0.25">
      <c r="A6" s="13" t="s">
        <v>6</v>
      </c>
      <c r="B6" s="13"/>
      <c r="C6" s="4" t="s">
        <v>7</v>
      </c>
      <c r="D6" s="3">
        <v>1009149.86</v>
      </c>
      <c r="E6" s="3">
        <v>929885.75</v>
      </c>
      <c r="F6" s="3">
        <f t="shared" ref="F6:F69" si="0">E6/D6*100</f>
        <v>92.145456969096742</v>
      </c>
    </row>
    <row r="7" spans="1:7" ht="25.5" customHeight="1" x14ac:dyDescent="0.25">
      <c r="A7" s="13" t="s">
        <v>8</v>
      </c>
      <c r="B7" s="13"/>
      <c r="C7" s="4" t="s">
        <v>9</v>
      </c>
      <c r="D7" s="3">
        <v>7714</v>
      </c>
      <c r="E7" s="3">
        <v>48.4</v>
      </c>
      <c r="F7" s="3">
        <f t="shared" si="0"/>
        <v>0.62743064557946593</v>
      </c>
    </row>
    <row r="8" spans="1:7" ht="25.5" customHeight="1" x14ac:dyDescent="0.25">
      <c r="A8" s="13" t="s">
        <v>10</v>
      </c>
      <c r="B8" s="13"/>
      <c r="C8" s="4" t="s">
        <v>11</v>
      </c>
      <c r="D8" s="3">
        <v>2500</v>
      </c>
      <c r="E8" s="3">
        <v>1850.98</v>
      </c>
      <c r="F8" s="3">
        <f t="shared" si="0"/>
        <v>74.039200000000008</v>
      </c>
    </row>
    <row r="9" spans="1:7" ht="25.5" customHeight="1" x14ac:dyDescent="0.25">
      <c r="A9" s="13" t="s">
        <v>12</v>
      </c>
      <c r="B9" s="13"/>
      <c r="C9" s="4" t="s">
        <v>13</v>
      </c>
      <c r="D9" s="3">
        <v>52676.93</v>
      </c>
      <c r="E9" s="3">
        <v>44116.43</v>
      </c>
      <c r="F9" s="3">
        <f t="shared" si="0"/>
        <v>83.749052953541522</v>
      </c>
    </row>
    <row r="10" spans="1:7" ht="25.5" customHeight="1" x14ac:dyDescent="0.25">
      <c r="A10" s="13" t="s">
        <v>14</v>
      </c>
      <c r="B10" s="13"/>
      <c r="C10" s="4" t="s">
        <v>15</v>
      </c>
      <c r="D10" s="3">
        <v>935078.42</v>
      </c>
      <c r="E10" s="3">
        <v>862872.2</v>
      </c>
      <c r="F10" s="3">
        <f t="shared" si="0"/>
        <v>92.27805727780563</v>
      </c>
    </row>
    <row r="11" spans="1:7" ht="25.5" customHeight="1" x14ac:dyDescent="0.25">
      <c r="A11" s="13" t="s">
        <v>16</v>
      </c>
      <c r="B11" s="13"/>
      <c r="C11" s="4" t="s">
        <v>17</v>
      </c>
      <c r="D11" s="3">
        <v>4976</v>
      </c>
      <c r="E11" s="3">
        <v>19566.89</v>
      </c>
      <c r="F11" s="3">
        <f t="shared" si="0"/>
        <v>393.22528135048231</v>
      </c>
    </row>
    <row r="12" spans="1:7" ht="25.5" customHeight="1" x14ac:dyDescent="0.25">
      <c r="A12" s="13" t="s">
        <v>18</v>
      </c>
      <c r="B12" s="13"/>
      <c r="C12" s="4" t="s">
        <v>19</v>
      </c>
      <c r="D12" s="3">
        <v>5000</v>
      </c>
      <c r="E12" s="3">
        <v>254.34</v>
      </c>
      <c r="F12" s="3">
        <f t="shared" si="0"/>
        <v>5.0868000000000002</v>
      </c>
    </row>
    <row r="13" spans="1:7" ht="25.5" customHeight="1" x14ac:dyDescent="0.25">
      <c r="A13" s="13" t="s">
        <v>20</v>
      </c>
      <c r="B13" s="13"/>
      <c r="C13" s="4" t="s">
        <v>21</v>
      </c>
      <c r="D13" s="3">
        <v>1204.51</v>
      </c>
      <c r="E13" s="3">
        <v>1176.51</v>
      </c>
      <c r="F13" s="3">
        <f t="shared" si="0"/>
        <v>97.675403276020958</v>
      </c>
    </row>
    <row r="14" spans="1:7" ht="25.5" customHeight="1" x14ac:dyDescent="0.25">
      <c r="A14" s="13" t="s">
        <v>22</v>
      </c>
      <c r="B14" s="13"/>
      <c r="C14" s="4" t="s">
        <v>23</v>
      </c>
      <c r="D14" s="3">
        <v>52676.93</v>
      </c>
      <c r="E14" s="3">
        <v>44116.43</v>
      </c>
      <c r="F14" s="3">
        <f t="shared" si="0"/>
        <v>83.749052953541522</v>
      </c>
    </row>
    <row r="15" spans="1:7" ht="25.5" customHeight="1" x14ac:dyDescent="0.25">
      <c r="A15" s="13" t="s">
        <v>24</v>
      </c>
      <c r="B15" s="13"/>
      <c r="C15" s="4" t="s">
        <v>25</v>
      </c>
      <c r="D15" s="3">
        <v>52676.93</v>
      </c>
      <c r="E15" s="3">
        <v>44116.43</v>
      </c>
      <c r="F15" s="3">
        <f t="shared" si="0"/>
        <v>83.749052953541522</v>
      </c>
    </row>
    <row r="16" spans="1:7" ht="25.5" customHeight="1" x14ac:dyDescent="0.25">
      <c r="A16" s="14" t="s">
        <v>12</v>
      </c>
      <c r="B16" s="14"/>
      <c r="C16" s="5" t="s">
        <v>13</v>
      </c>
      <c r="D16" s="6">
        <v>52676.93</v>
      </c>
      <c r="E16" s="6">
        <v>44116.43</v>
      </c>
      <c r="F16" s="3">
        <f t="shared" si="0"/>
        <v>83.749052953541522</v>
      </c>
    </row>
    <row r="17" spans="1:6" ht="25.5" customHeight="1" x14ac:dyDescent="0.25">
      <c r="A17" s="15" t="s">
        <v>26</v>
      </c>
      <c r="B17" s="15"/>
      <c r="C17" s="7" t="s">
        <v>27</v>
      </c>
      <c r="D17" s="8">
        <v>52605.46</v>
      </c>
      <c r="E17" s="8">
        <v>44044.959999999999</v>
      </c>
      <c r="F17" s="3">
        <f t="shared" si="0"/>
        <v>83.726974348290085</v>
      </c>
    </row>
    <row r="18" spans="1:6" ht="25.5" customHeight="1" x14ac:dyDescent="0.25">
      <c r="A18" s="15" t="s">
        <v>28</v>
      </c>
      <c r="B18" s="15"/>
      <c r="C18" s="7" t="s">
        <v>29</v>
      </c>
      <c r="D18" s="8"/>
      <c r="E18" s="8">
        <v>1542.21</v>
      </c>
      <c r="F18" s="3"/>
    </row>
    <row r="19" spans="1:6" ht="0.75" customHeight="1" x14ac:dyDescent="0.25">
      <c r="F19" s="3"/>
    </row>
    <row r="20" spans="1:6" ht="25.5" customHeight="1" x14ac:dyDescent="0.25">
      <c r="A20" s="15" t="s">
        <v>30</v>
      </c>
      <c r="B20" s="15"/>
      <c r="C20" s="7" t="s">
        <v>31</v>
      </c>
      <c r="D20" s="8"/>
      <c r="E20" s="8">
        <v>377.5</v>
      </c>
      <c r="F20" s="3"/>
    </row>
    <row r="21" spans="1:6" ht="25.5" customHeight="1" x14ac:dyDescent="0.25">
      <c r="A21" s="15" t="s">
        <v>32</v>
      </c>
      <c r="B21" s="15"/>
      <c r="C21" s="7" t="s">
        <v>33</v>
      </c>
      <c r="D21" s="8"/>
      <c r="E21" s="8">
        <v>4460.58</v>
      </c>
      <c r="F21" s="3"/>
    </row>
    <row r="22" spans="1:6" ht="0.75" customHeight="1" x14ac:dyDescent="0.25">
      <c r="F22" s="3"/>
    </row>
    <row r="23" spans="1:6" ht="25.5" customHeight="1" x14ac:dyDescent="0.25">
      <c r="A23" s="15" t="s">
        <v>34</v>
      </c>
      <c r="B23" s="15"/>
      <c r="C23" s="7" t="s">
        <v>35</v>
      </c>
      <c r="D23" s="8"/>
      <c r="E23" s="8">
        <v>37.9</v>
      </c>
      <c r="F23" s="3"/>
    </row>
    <row r="24" spans="1:6" ht="25.5" customHeight="1" x14ac:dyDescent="0.25">
      <c r="A24" s="15" t="s">
        <v>36</v>
      </c>
      <c r="B24" s="15"/>
      <c r="C24" s="7" t="s">
        <v>37</v>
      </c>
      <c r="D24" s="8"/>
      <c r="E24" s="8">
        <v>18061.2</v>
      </c>
      <c r="F24" s="3"/>
    </row>
    <row r="25" spans="1:6" ht="0.75" customHeight="1" x14ac:dyDescent="0.25">
      <c r="F25" s="3"/>
    </row>
    <row r="26" spans="1:6" ht="25.5" customHeight="1" x14ac:dyDescent="0.25">
      <c r="A26" s="15" t="s">
        <v>38</v>
      </c>
      <c r="B26" s="15"/>
      <c r="C26" s="7" t="s">
        <v>39</v>
      </c>
      <c r="D26" s="8"/>
      <c r="E26" s="8">
        <v>365.31</v>
      </c>
      <c r="F26" s="3"/>
    </row>
    <row r="27" spans="1:6" ht="0.75" customHeight="1" x14ac:dyDescent="0.25">
      <c r="F27" s="3"/>
    </row>
    <row r="28" spans="1:6" ht="25.5" customHeight="1" x14ac:dyDescent="0.25">
      <c r="A28" s="15" t="s">
        <v>40</v>
      </c>
      <c r="B28" s="15"/>
      <c r="C28" s="7" t="s">
        <v>41</v>
      </c>
      <c r="D28" s="8"/>
      <c r="E28" s="8">
        <v>1550.02</v>
      </c>
      <c r="F28" s="3"/>
    </row>
    <row r="29" spans="1:6" ht="25.5" customHeight="1" x14ac:dyDescent="0.25">
      <c r="A29" s="15" t="s">
        <v>42</v>
      </c>
      <c r="B29" s="15"/>
      <c r="C29" s="7" t="s">
        <v>43</v>
      </c>
      <c r="D29" s="8"/>
      <c r="E29" s="8">
        <v>7022.41</v>
      </c>
      <c r="F29" s="3"/>
    </row>
    <row r="30" spans="1:6" ht="0.75" customHeight="1" x14ac:dyDescent="0.25">
      <c r="F30" s="3"/>
    </row>
    <row r="31" spans="1:6" ht="25.5" customHeight="1" x14ac:dyDescent="0.25">
      <c r="A31" s="15" t="s">
        <v>44</v>
      </c>
      <c r="B31" s="15"/>
      <c r="C31" s="7" t="s">
        <v>45</v>
      </c>
      <c r="D31" s="8"/>
      <c r="E31" s="8">
        <v>2498.0700000000002</v>
      </c>
      <c r="F31" s="3"/>
    </row>
    <row r="32" spans="1:6" ht="25.5" customHeight="1" x14ac:dyDescent="0.25">
      <c r="A32" s="15" t="s">
        <v>46</v>
      </c>
      <c r="B32" s="15"/>
      <c r="C32" s="7" t="s">
        <v>47</v>
      </c>
      <c r="D32" s="8"/>
      <c r="E32" s="8">
        <v>1827.01</v>
      </c>
      <c r="F32" s="3"/>
    </row>
    <row r="33" spans="1:6" ht="0.75" customHeight="1" x14ac:dyDescent="0.25">
      <c r="F33" s="3"/>
    </row>
    <row r="34" spans="1:6" ht="25.5" customHeight="1" x14ac:dyDescent="0.25">
      <c r="A34" s="15" t="s">
        <v>48</v>
      </c>
      <c r="B34" s="15"/>
      <c r="C34" s="7" t="s">
        <v>49</v>
      </c>
      <c r="D34" s="8"/>
      <c r="E34" s="8">
        <v>1446.51</v>
      </c>
      <c r="F34" s="3"/>
    </row>
    <row r="35" spans="1:6" ht="25.5" customHeight="1" x14ac:dyDescent="0.25">
      <c r="A35" s="15" t="s">
        <v>50</v>
      </c>
      <c r="B35" s="15"/>
      <c r="C35" s="7" t="s">
        <v>51</v>
      </c>
      <c r="D35" s="8"/>
      <c r="E35" s="8">
        <v>2711.95</v>
      </c>
      <c r="F35" s="3"/>
    </row>
    <row r="36" spans="1:6" ht="0.75" customHeight="1" x14ac:dyDescent="0.25">
      <c r="F36" s="3"/>
    </row>
    <row r="37" spans="1:6" ht="25.5" customHeight="1" x14ac:dyDescent="0.25">
      <c r="A37" s="15" t="s">
        <v>52</v>
      </c>
      <c r="B37" s="15"/>
      <c r="C37" s="7" t="s">
        <v>53</v>
      </c>
      <c r="D37" s="8"/>
      <c r="E37" s="8">
        <v>838</v>
      </c>
      <c r="F37" s="3"/>
    </row>
    <row r="38" spans="1:6" ht="25.5" customHeight="1" x14ac:dyDescent="0.25">
      <c r="A38" s="15" t="s">
        <v>54</v>
      </c>
      <c r="B38" s="15"/>
      <c r="C38" s="7" t="s">
        <v>55</v>
      </c>
      <c r="D38" s="8"/>
      <c r="E38" s="8">
        <v>572.21</v>
      </c>
      <c r="F38" s="3"/>
    </row>
    <row r="39" spans="1:6" ht="0.75" customHeight="1" x14ac:dyDescent="0.25">
      <c r="F39" s="3"/>
    </row>
    <row r="40" spans="1:6" ht="25.5" customHeight="1" x14ac:dyDescent="0.25">
      <c r="A40" s="15" t="s">
        <v>56</v>
      </c>
      <c r="B40" s="15"/>
      <c r="C40" s="7" t="s">
        <v>57</v>
      </c>
      <c r="D40" s="8"/>
      <c r="E40" s="8">
        <v>232.09</v>
      </c>
      <c r="F40" s="3"/>
    </row>
    <row r="41" spans="1:6" ht="0.75" customHeight="1" x14ac:dyDescent="0.25">
      <c r="F41" s="3"/>
    </row>
    <row r="42" spans="1:6" ht="25.5" customHeight="1" x14ac:dyDescent="0.25">
      <c r="A42" s="15" t="s">
        <v>58</v>
      </c>
      <c r="B42" s="15"/>
      <c r="C42" s="7" t="s">
        <v>59</v>
      </c>
      <c r="D42" s="8"/>
      <c r="E42" s="8">
        <v>70.19</v>
      </c>
      <c r="F42" s="3"/>
    </row>
    <row r="43" spans="1:6" ht="25.5" customHeight="1" x14ac:dyDescent="0.25">
      <c r="A43" s="15" t="s">
        <v>60</v>
      </c>
      <c r="B43" s="15"/>
      <c r="C43" s="7" t="s">
        <v>61</v>
      </c>
      <c r="D43" s="8"/>
      <c r="E43" s="8">
        <v>431.8</v>
      </c>
      <c r="F43" s="3"/>
    </row>
    <row r="44" spans="1:6" ht="0.75" customHeight="1" x14ac:dyDescent="0.25">
      <c r="F44" s="3" t="e">
        <f t="shared" si="0"/>
        <v>#DIV/0!</v>
      </c>
    </row>
    <row r="45" spans="1:6" ht="25.5" customHeight="1" x14ac:dyDescent="0.25">
      <c r="A45" s="15" t="s">
        <v>62</v>
      </c>
      <c r="B45" s="15"/>
      <c r="C45" s="7" t="s">
        <v>63</v>
      </c>
      <c r="D45" s="8">
        <v>71.47</v>
      </c>
      <c r="E45" s="8">
        <v>71.47</v>
      </c>
      <c r="F45" s="3">
        <f t="shared" si="0"/>
        <v>100</v>
      </c>
    </row>
    <row r="46" spans="1:6" ht="25.5" customHeight="1" x14ac:dyDescent="0.25">
      <c r="A46" s="15" t="s">
        <v>64</v>
      </c>
      <c r="B46" s="15"/>
      <c r="C46" s="7" t="s">
        <v>65</v>
      </c>
      <c r="D46" s="8"/>
      <c r="E46" s="8">
        <v>67.58</v>
      </c>
      <c r="F46" s="3"/>
    </row>
    <row r="47" spans="1:6" ht="25.5" customHeight="1" x14ac:dyDescent="0.25">
      <c r="A47" s="15" t="s">
        <v>66</v>
      </c>
      <c r="B47" s="15"/>
      <c r="C47" s="7" t="s">
        <v>67</v>
      </c>
      <c r="D47" s="8"/>
      <c r="E47" s="8">
        <v>3.89</v>
      </c>
      <c r="F47" s="3"/>
    </row>
    <row r="48" spans="1:6" ht="0.75" customHeight="1" x14ac:dyDescent="0.25">
      <c r="F48" s="3" t="e">
        <f t="shared" si="0"/>
        <v>#DIV/0!</v>
      </c>
    </row>
    <row r="49" spans="1:6" ht="25.5" customHeight="1" x14ac:dyDescent="0.25">
      <c r="A49" s="13" t="s">
        <v>68</v>
      </c>
      <c r="B49" s="13"/>
      <c r="C49" s="4" t="s">
        <v>69</v>
      </c>
      <c r="D49" s="3">
        <v>913356.93</v>
      </c>
      <c r="E49" s="3">
        <v>869734.14</v>
      </c>
      <c r="F49" s="3">
        <f t="shared" si="0"/>
        <v>95.22390551084996</v>
      </c>
    </row>
    <row r="50" spans="1:6" ht="25.5" customHeight="1" x14ac:dyDescent="0.25">
      <c r="A50" s="13" t="s">
        <v>70</v>
      </c>
      <c r="B50" s="13"/>
      <c r="C50" s="4" t="s">
        <v>71</v>
      </c>
      <c r="D50" s="3">
        <v>913356.93</v>
      </c>
      <c r="E50" s="3">
        <v>869734.14</v>
      </c>
      <c r="F50" s="3">
        <f t="shared" si="0"/>
        <v>95.22390551084996</v>
      </c>
    </row>
    <row r="51" spans="1:6" ht="25.5" customHeight="1" x14ac:dyDescent="0.25">
      <c r="A51" s="14" t="s">
        <v>8</v>
      </c>
      <c r="B51" s="14"/>
      <c r="C51" s="5" t="s">
        <v>9</v>
      </c>
      <c r="D51" s="6">
        <v>7714</v>
      </c>
      <c r="E51" s="6">
        <v>48.4</v>
      </c>
      <c r="F51" s="3">
        <f t="shared" si="0"/>
        <v>0.62743064557946593</v>
      </c>
    </row>
    <row r="52" spans="1:6" ht="25.5" customHeight="1" x14ac:dyDescent="0.25">
      <c r="A52" s="15" t="s">
        <v>26</v>
      </c>
      <c r="B52" s="15"/>
      <c r="C52" s="7" t="s">
        <v>27</v>
      </c>
      <c r="D52" s="8">
        <v>7074</v>
      </c>
      <c r="E52" s="8">
        <v>48.4</v>
      </c>
      <c r="F52" s="3">
        <f t="shared" si="0"/>
        <v>0.68419564602770711</v>
      </c>
    </row>
    <row r="53" spans="1:6" ht="25.5" customHeight="1" x14ac:dyDescent="0.25">
      <c r="A53" s="15" t="s">
        <v>32</v>
      </c>
      <c r="B53" s="15"/>
      <c r="C53" s="7" t="s">
        <v>33</v>
      </c>
      <c r="D53" s="8"/>
      <c r="E53" s="8">
        <v>10.75</v>
      </c>
      <c r="F53" s="3"/>
    </row>
    <row r="54" spans="1:6" ht="25.5" customHeight="1" x14ac:dyDescent="0.25">
      <c r="A54" s="15" t="s">
        <v>42</v>
      </c>
      <c r="B54" s="15"/>
      <c r="C54" s="7" t="s">
        <v>43</v>
      </c>
      <c r="D54" s="8"/>
      <c r="E54" s="8">
        <v>0</v>
      </c>
      <c r="F54" s="3"/>
    </row>
    <row r="55" spans="1:6" ht="0.75" customHeight="1" x14ac:dyDescent="0.25">
      <c r="F55" s="3"/>
    </row>
    <row r="56" spans="1:6" ht="25.5" customHeight="1" x14ac:dyDescent="0.25">
      <c r="A56" s="15" t="s">
        <v>60</v>
      </c>
      <c r="B56" s="15"/>
      <c r="C56" s="7" t="s">
        <v>61</v>
      </c>
      <c r="D56" s="8"/>
      <c r="E56" s="8">
        <v>37.65</v>
      </c>
      <c r="F56" s="3"/>
    </row>
    <row r="57" spans="1:6" ht="0.75" customHeight="1" x14ac:dyDescent="0.25">
      <c r="F57" s="3" t="e">
        <f t="shared" si="0"/>
        <v>#DIV/0!</v>
      </c>
    </row>
    <row r="58" spans="1:6" ht="25.5" customHeight="1" x14ac:dyDescent="0.25">
      <c r="A58" s="15" t="s">
        <v>72</v>
      </c>
      <c r="B58" s="15"/>
      <c r="C58" s="7" t="s">
        <v>73</v>
      </c>
      <c r="D58" s="8">
        <v>640</v>
      </c>
      <c r="E58" s="8">
        <v>0</v>
      </c>
      <c r="F58" s="3">
        <f t="shared" si="0"/>
        <v>0</v>
      </c>
    </row>
    <row r="59" spans="1:6" ht="25.5" customHeight="1" x14ac:dyDescent="0.25">
      <c r="A59" s="15" t="s">
        <v>74</v>
      </c>
      <c r="B59" s="15"/>
      <c r="C59" s="7" t="s">
        <v>75</v>
      </c>
      <c r="D59" s="8"/>
      <c r="E59" s="8">
        <v>0</v>
      </c>
      <c r="F59" s="3"/>
    </row>
    <row r="60" spans="1:6" ht="25.5" customHeight="1" x14ac:dyDescent="0.25">
      <c r="A60" s="14" t="s">
        <v>10</v>
      </c>
      <c r="B60" s="14"/>
      <c r="C60" s="5" t="s">
        <v>11</v>
      </c>
      <c r="D60" s="6">
        <v>2500</v>
      </c>
      <c r="E60" s="6">
        <v>1850.98</v>
      </c>
      <c r="F60" s="3">
        <f t="shared" si="0"/>
        <v>74.039200000000008</v>
      </c>
    </row>
    <row r="61" spans="1:6" ht="25.5" customHeight="1" x14ac:dyDescent="0.25">
      <c r="A61" s="15" t="s">
        <v>26</v>
      </c>
      <c r="B61" s="15"/>
      <c r="C61" s="7" t="s">
        <v>27</v>
      </c>
      <c r="D61" s="8">
        <v>2500</v>
      </c>
      <c r="E61" s="8">
        <v>1850.98</v>
      </c>
      <c r="F61" s="3">
        <f t="shared" si="0"/>
        <v>74.039200000000008</v>
      </c>
    </row>
    <row r="62" spans="1:6" ht="25.5" customHeight="1" x14ac:dyDescent="0.25">
      <c r="A62" s="15" t="s">
        <v>40</v>
      </c>
      <c r="B62" s="15"/>
      <c r="C62" s="7" t="s">
        <v>41</v>
      </c>
      <c r="D62" s="8"/>
      <c r="E62" s="8">
        <v>1850.98</v>
      </c>
      <c r="F62" s="3"/>
    </row>
    <row r="63" spans="1:6" ht="0.75" customHeight="1" x14ac:dyDescent="0.25">
      <c r="F63" s="3" t="e">
        <f t="shared" si="0"/>
        <v>#DIV/0!</v>
      </c>
    </row>
    <row r="64" spans="1:6" ht="25.5" customHeight="1" x14ac:dyDescent="0.25">
      <c r="A64" s="14" t="s">
        <v>14</v>
      </c>
      <c r="B64" s="14"/>
      <c r="C64" s="5" t="s">
        <v>15</v>
      </c>
      <c r="D64" s="6">
        <v>891962.42</v>
      </c>
      <c r="E64" s="6">
        <v>846837.02</v>
      </c>
      <c r="F64" s="3">
        <f t="shared" si="0"/>
        <v>94.940885513988363</v>
      </c>
    </row>
    <row r="65" spans="1:6" ht="25.5" customHeight="1" x14ac:dyDescent="0.25">
      <c r="A65" s="15" t="s">
        <v>76</v>
      </c>
      <c r="B65" s="15"/>
      <c r="C65" s="7" t="s">
        <v>77</v>
      </c>
      <c r="D65" s="8">
        <v>805857.6</v>
      </c>
      <c r="E65" s="8">
        <v>726180.12</v>
      </c>
      <c r="F65" s="3">
        <f t="shared" si="0"/>
        <v>90.112709739288931</v>
      </c>
    </row>
    <row r="66" spans="1:6" ht="25.5" customHeight="1" x14ac:dyDescent="0.25">
      <c r="A66" s="15" t="s">
        <v>78</v>
      </c>
      <c r="B66" s="15"/>
      <c r="C66" s="7" t="s">
        <v>79</v>
      </c>
      <c r="D66" s="8"/>
      <c r="E66" s="8">
        <v>606106.28</v>
      </c>
      <c r="F66" s="3"/>
    </row>
    <row r="67" spans="1:6" ht="25.5" customHeight="1" x14ac:dyDescent="0.25">
      <c r="A67" s="15" t="s">
        <v>80</v>
      </c>
      <c r="B67" s="15"/>
      <c r="C67" s="7" t="s">
        <v>81</v>
      </c>
      <c r="D67" s="8"/>
      <c r="E67" s="8">
        <v>24549.22</v>
      </c>
      <c r="F67" s="3"/>
    </row>
    <row r="68" spans="1:6" ht="0.75" customHeight="1" x14ac:dyDescent="0.25">
      <c r="F68" s="3"/>
    </row>
    <row r="69" spans="1:6" ht="25.5" customHeight="1" x14ac:dyDescent="0.25">
      <c r="A69" s="15" t="s">
        <v>82</v>
      </c>
      <c r="B69" s="15"/>
      <c r="C69" s="7" t="s">
        <v>83</v>
      </c>
      <c r="D69" s="8"/>
      <c r="E69" s="8">
        <v>0</v>
      </c>
      <c r="F69" s="3"/>
    </row>
    <row r="70" spans="1:6" ht="25.5" customHeight="1" x14ac:dyDescent="0.25">
      <c r="A70" s="15" t="s">
        <v>84</v>
      </c>
      <c r="B70" s="15"/>
      <c r="C70" s="7" t="s">
        <v>85</v>
      </c>
      <c r="D70" s="8"/>
      <c r="E70" s="8">
        <v>95524.62</v>
      </c>
      <c r="F70" s="3"/>
    </row>
    <row r="71" spans="1:6" ht="0.75" customHeight="1" x14ac:dyDescent="0.25">
      <c r="F71" s="3" t="e">
        <f t="shared" ref="F70:F129" si="1">E71/D71*100</f>
        <v>#DIV/0!</v>
      </c>
    </row>
    <row r="72" spans="1:6" ht="25.5" customHeight="1" x14ac:dyDescent="0.25">
      <c r="A72" s="15" t="s">
        <v>26</v>
      </c>
      <c r="B72" s="15"/>
      <c r="C72" s="7" t="s">
        <v>27</v>
      </c>
      <c r="D72" s="8">
        <v>72605.02</v>
      </c>
      <c r="E72" s="8">
        <v>94621.89</v>
      </c>
      <c r="F72" s="3">
        <f t="shared" si="1"/>
        <v>130.32417042237574</v>
      </c>
    </row>
    <row r="73" spans="1:6" ht="25.5" customHeight="1" x14ac:dyDescent="0.25">
      <c r="A73" s="15" t="s">
        <v>28</v>
      </c>
      <c r="B73" s="15"/>
      <c r="C73" s="7" t="s">
        <v>29</v>
      </c>
      <c r="D73" s="8"/>
      <c r="E73" s="8">
        <v>2180.48</v>
      </c>
      <c r="F73" s="3"/>
    </row>
    <row r="74" spans="1:6" ht="26.25" customHeight="1" x14ac:dyDescent="0.25">
      <c r="A74" s="15" t="s">
        <v>86</v>
      </c>
      <c r="B74" s="15"/>
      <c r="C74" s="7" t="s">
        <v>87</v>
      </c>
      <c r="D74" s="8"/>
      <c r="E74" s="8">
        <v>18187.18</v>
      </c>
      <c r="F74" s="3"/>
    </row>
    <row r="75" spans="1:6" ht="25.5" customHeight="1" x14ac:dyDescent="0.25">
      <c r="A75" s="15" t="s">
        <v>32</v>
      </c>
      <c r="B75" s="15"/>
      <c r="C75" s="7" t="s">
        <v>33</v>
      </c>
      <c r="D75" s="8"/>
      <c r="E75" s="8">
        <v>1430.72</v>
      </c>
      <c r="F75" s="3"/>
    </row>
    <row r="76" spans="1:6" ht="0.75" customHeight="1" x14ac:dyDescent="0.25">
      <c r="F76" s="3"/>
    </row>
    <row r="77" spans="1:6" ht="25.5" customHeight="1" x14ac:dyDescent="0.25">
      <c r="A77" s="15" t="s">
        <v>34</v>
      </c>
      <c r="B77" s="15"/>
      <c r="C77" s="7" t="s">
        <v>35</v>
      </c>
      <c r="D77" s="8"/>
      <c r="E77" s="8">
        <v>17862.7</v>
      </c>
      <c r="F77" s="3"/>
    </row>
    <row r="78" spans="1:6" ht="25.5" customHeight="1" x14ac:dyDescent="0.25">
      <c r="A78" s="15" t="s">
        <v>38</v>
      </c>
      <c r="B78" s="15"/>
      <c r="C78" s="7" t="s">
        <v>39</v>
      </c>
      <c r="D78" s="8"/>
      <c r="E78" s="8">
        <v>11672.34</v>
      </c>
      <c r="F78" s="3"/>
    </row>
    <row r="79" spans="1:6" ht="0.75" customHeight="1" x14ac:dyDescent="0.25">
      <c r="F79" s="3"/>
    </row>
    <row r="80" spans="1:6" ht="25.5" customHeight="1" x14ac:dyDescent="0.25">
      <c r="A80" s="15" t="s">
        <v>42</v>
      </c>
      <c r="B80" s="15"/>
      <c r="C80" s="7" t="s">
        <v>43</v>
      </c>
      <c r="D80" s="8"/>
      <c r="E80" s="8">
        <v>180</v>
      </c>
      <c r="F80" s="3"/>
    </row>
    <row r="81" spans="1:6" ht="25.5" customHeight="1" x14ac:dyDescent="0.25">
      <c r="A81" s="15" t="s">
        <v>48</v>
      </c>
      <c r="B81" s="15"/>
      <c r="C81" s="7" t="s">
        <v>49</v>
      </c>
      <c r="D81" s="8"/>
      <c r="E81" s="8">
        <v>420.77</v>
      </c>
      <c r="F81" s="3"/>
    </row>
    <row r="82" spans="1:6" ht="0.75" customHeight="1" x14ac:dyDescent="0.25">
      <c r="F82" s="3"/>
    </row>
    <row r="83" spans="1:6" ht="25.5" customHeight="1" x14ac:dyDescent="0.25">
      <c r="A83" s="15" t="s">
        <v>52</v>
      </c>
      <c r="B83" s="15"/>
      <c r="C83" s="7" t="s">
        <v>53</v>
      </c>
      <c r="D83" s="8"/>
      <c r="E83" s="8">
        <v>5700</v>
      </c>
      <c r="F83" s="3"/>
    </row>
    <row r="84" spans="1:6" ht="25.5" customHeight="1" x14ac:dyDescent="0.25">
      <c r="A84" s="15" t="s">
        <v>58</v>
      </c>
      <c r="B84" s="15"/>
      <c r="C84" s="7" t="s">
        <v>59</v>
      </c>
      <c r="D84" s="8"/>
      <c r="E84" s="8">
        <v>1988</v>
      </c>
      <c r="F84" s="3"/>
    </row>
    <row r="85" spans="1:6" ht="0.75" customHeight="1" x14ac:dyDescent="0.25">
      <c r="F85" s="3"/>
    </row>
    <row r="86" spans="1:6" ht="25.5" customHeight="1" x14ac:dyDescent="0.25">
      <c r="A86" s="15" t="s">
        <v>60</v>
      </c>
      <c r="B86" s="15"/>
      <c r="C86" s="7" t="s">
        <v>61</v>
      </c>
      <c r="D86" s="8"/>
      <c r="E86" s="8">
        <v>34999.699999999997</v>
      </c>
      <c r="F86" s="3"/>
    </row>
    <row r="87" spans="1:6" ht="0.75" customHeight="1" x14ac:dyDescent="0.25">
      <c r="F87" s="3" t="e">
        <f t="shared" si="1"/>
        <v>#DIV/0!</v>
      </c>
    </row>
    <row r="88" spans="1:6" ht="25.5" customHeight="1" x14ac:dyDescent="0.25">
      <c r="A88" s="15" t="s">
        <v>88</v>
      </c>
      <c r="B88" s="15"/>
      <c r="C88" s="7" t="s">
        <v>89</v>
      </c>
      <c r="D88" s="8">
        <v>6500</v>
      </c>
      <c r="E88" s="8">
        <v>12302.25</v>
      </c>
      <c r="F88" s="3">
        <f t="shared" si="1"/>
        <v>189.26538461538462</v>
      </c>
    </row>
    <row r="89" spans="1:6" ht="25.5" customHeight="1" x14ac:dyDescent="0.25">
      <c r="A89" s="15" t="s">
        <v>90</v>
      </c>
      <c r="B89" s="15"/>
      <c r="C89" s="7" t="s">
        <v>91</v>
      </c>
      <c r="D89" s="8"/>
      <c r="E89" s="8">
        <v>12302.25</v>
      </c>
      <c r="F89" s="3"/>
    </row>
    <row r="90" spans="1:6" ht="25.5" customHeight="1" x14ac:dyDescent="0.25">
      <c r="A90" s="15" t="s">
        <v>92</v>
      </c>
      <c r="B90" s="15"/>
      <c r="C90" s="7" t="s">
        <v>93</v>
      </c>
      <c r="D90" s="8">
        <v>0</v>
      </c>
      <c r="E90" s="8">
        <v>202.5</v>
      </c>
      <c r="F90" s="3"/>
    </row>
    <row r="91" spans="1:6" ht="25.5" customHeight="1" x14ac:dyDescent="0.25">
      <c r="A91" s="15" t="s">
        <v>94</v>
      </c>
      <c r="B91" s="15"/>
      <c r="C91" s="7" t="s">
        <v>95</v>
      </c>
      <c r="D91" s="8"/>
      <c r="E91" s="8">
        <v>202.5</v>
      </c>
      <c r="F91" s="3"/>
    </row>
    <row r="92" spans="1:6" ht="0.75" customHeight="1" x14ac:dyDescent="0.25">
      <c r="F92" s="3" t="e">
        <f t="shared" si="1"/>
        <v>#DIV/0!</v>
      </c>
    </row>
    <row r="93" spans="1:6" ht="25.5" customHeight="1" x14ac:dyDescent="0.25">
      <c r="A93" s="15" t="s">
        <v>72</v>
      </c>
      <c r="B93" s="15"/>
      <c r="C93" s="7" t="s">
        <v>73</v>
      </c>
      <c r="D93" s="8">
        <v>6999.8</v>
      </c>
      <c r="E93" s="8">
        <v>13530.26</v>
      </c>
      <c r="F93" s="3">
        <f t="shared" si="1"/>
        <v>193.29495128432242</v>
      </c>
    </row>
    <row r="94" spans="1:6" ht="25.5" customHeight="1" x14ac:dyDescent="0.25">
      <c r="A94" s="15" t="s">
        <v>74</v>
      </c>
      <c r="B94" s="15"/>
      <c r="C94" s="7" t="s">
        <v>75</v>
      </c>
      <c r="D94" s="8"/>
      <c r="E94" s="8">
        <v>4113.53</v>
      </c>
      <c r="F94" s="3"/>
    </row>
    <row r="95" spans="1:6" ht="25.5" customHeight="1" x14ac:dyDescent="0.25">
      <c r="A95" s="15" t="s">
        <v>96</v>
      </c>
      <c r="B95" s="15"/>
      <c r="C95" s="7" t="s">
        <v>97</v>
      </c>
      <c r="D95" s="8"/>
      <c r="E95" s="8">
        <v>9416.73</v>
      </c>
      <c r="F95" s="3"/>
    </row>
    <row r="96" spans="1:6" ht="0.75" customHeight="1" x14ac:dyDescent="0.25">
      <c r="F96" s="3" t="e">
        <f t="shared" si="1"/>
        <v>#DIV/0!</v>
      </c>
    </row>
    <row r="97" spans="1:6" ht="25.5" customHeight="1" x14ac:dyDescent="0.25">
      <c r="A97" s="14" t="s">
        <v>16</v>
      </c>
      <c r="B97" s="14"/>
      <c r="C97" s="5" t="s">
        <v>17</v>
      </c>
      <c r="D97" s="6">
        <v>4976</v>
      </c>
      <c r="E97" s="6">
        <v>19566.89</v>
      </c>
      <c r="F97" s="3">
        <f t="shared" si="1"/>
        <v>393.22528135048231</v>
      </c>
    </row>
    <row r="98" spans="1:6" ht="25.5" customHeight="1" x14ac:dyDescent="0.25">
      <c r="A98" s="15" t="s">
        <v>26</v>
      </c>
      <c r="B98" s="15"/>
      <c r="C98" s="7" t="s">
        <v>27</v>
      </c>
      <c r="D98" s="8">
        <v>4976</v>
      </c>
      <c r="E98" s="8">
        <v>19566.89</v>
      </c>
      <c r="F98" s="3">
        <f t="shared" si="1"/>
        <v>393.22528135048231</v>
      </c>
    </row>
    <row r="99" spans="1:6" ht="25.5" customHeight="1" x14ac:dyDescent="0.25">
      <c r="A99" s="15" t="s">
        <v>34</v>
      </c>
      <c r="B99" s="15"/>
      <c r="C99" s="7" t="s">
        <v>35</v>
      </c>
      <c r="D99" s="8"/>
      <c r="E99" s="8">
        <v>1143.1600000000001</v>
      </c>
      <c r="F99" s="3"/>
    </row>
    <row r="100" spans="1:6" ht="25.5" customHeight="1" x14ac:dyDescent="0.25">
      <c r="A100" s="15" t="s">
        <v>40</v>
      </c>
      <c r="B100" s="15"/>
      <c r="C100" s="7" t="s">
        <v>41</v>
      </c>
      <c r="D100" s="8"/>
      <c r="E100" s="8">
        <v>18423.73</v>
      </c>
      <c r="F100" s="3"/>
    </row>
    <row r="101" spans="1:6" ht="0.75" customHeight="1" x14ac:dyDescent="0.25">
      <c r="F101" s="3" t="e">
        <f t="shared" si="1"/>
        <v>#DIV/0!</v>
      </c>
    </row>
    <row r="102" spans="1:6" ht="25.5" customHeight="1" x14ac:dyDescent="0.25">
      <c r="A102" s="14" t="s">
        <v>18</v>
      </c>
      <c r="B102" s="14"/>
      <c r="C102" s="5" t="s">
        <v>19</v>
      </c>
      <c r="D102" s="6">
        <v>5000</v>
      </c>
      <c r="E102" s="6">
        <v>254.34</v>
      </c>
      <c r="F102" s="3">
        <f t="shared" si="1"/>
        <v>5.0868000000000002</v>
      </c>
    </row>
    <row r="103" spans="1:6" ht="25.5" customHeight="1" x14ac:dyDescent="0.25">
      <c r="A103" s="15" t="s">
        <v>26</v>
      </c>
      <c r="B103" s="15"/>
      <c r="C103" s="7" t="s">
        <v>27</v>
      </c>
      <c r="D103" s="8">
        <v>2700</v>
      </c>
      <c r="E103" s="8">
        <v>240</v>
      </c>
      <c r="F103" s="3">
        <f t="shared" si="1"/>
        <v>8.8888888888888893</v>
      </c>
    </row>
    <row r="104" spans="1:6" ht="25.5" customHeight="1" x14ac:dyDescent="0.25">
      <c r="A104" s="15" t="s">
        <v>28</v>
      </c>
      <c r="B104" s="15"/>
      <c r="C104" s="7" t="s">
        <v>29</v>
      </c>
      <c r="D104" s="8"/>
      <c r="E104" s="8">
        <v>240</v>
      </c>
      <c r="F104" s="3"/>
    </row>
    <row r="105" spans="1:6" ht="0.75" customHeight="1" x14ac:dyDescent="0.25">
      <c r="F105" s="3"/>
    </row>
    <row r="106" spans="1:6" ht="25.5" customHeight="1" x14ac:dyDescent="0.25">
      <c r="A106" s="15" t="s">
        <v>34</v>
      </c>
      <c r="B106" s="15"/>
      <c r="C106" s="7" t="s">
        <v>35</v>
      </c>
      <c r="D106" s="8"/>
      <c r="E106" s="8">
        <v>0</v>
      </c>
      <c r="F106" s="3"/>
    </row>
    <row r="107" spans="1:6" ht="25.5" customHeight="1" x14ac:dyDescent="0.25">
      <c r="A107" s="15" t="s">
        <v>42</v>
      </c>
      <c r="B107" s="15"/>
      <c r="C107" s="7" t="s">
        <v>43</v>
      </c>
      <c r="D107" s="8"/>
      <c r="E107" s="8">
        <v>0</v>
      </c>
      <c r="F107" s="3"/>
    </row>
    <row r="108" spans="1:6" ht="0.75" customHeight="1" x14ac:dyDescent="0.25">
      <c r="F108" s="3" t="e">
        <f t="shared" si="1"/>
        <v>#DIV/0!</v>
      </c>
    </row>
    <row r="109" spans="1:6" ht="25.5" customHeight="1" x14ac:dyDescent="0.25">
      <c r="A109" s="15" t="s">
        <v>72</v>
      </c>
      <c r="B109" s="15"/>
      <c r="C109" s="7" t="s">
        <v>73</v>
      </c>
      <c r="D109" s="8">
        <v>2300</v>
      </c>
      <c r="E109" s="8">
        <v>14.34</v>
      </c>
      <c r="F109" s="3">
        <f t="shared" si="1"/>
        <v>0.62347826086956526</v>
      </c>
    </row>
    <row r="110" spans="1:6" ht="25.5" customHeight="1" x14ac:dyDescent="0.25">
      <c r="A110" s="15" t="s">
        <v>96</v>
      </c>
      <c r="B110" s="15"/>
      <c r="C110" s="7" t="s">
        <v>97</v>
      </c>
      <c r="D110" s="8"/>
      <c r="E110" s="8">
        <v>14.34</v>
      </c>
      <c r="F110" s="3"/>
    </row>
    <row r="111" spans="1:6" ht="25.5" customHeight="1" x14ac:dyDescent="0.25">
      <c r="A111" s="14" t="s">
        <v>20</v>
      </c>
      <c r="B111" s="14"/>
      <c r="C111" s="5" t="s">
        <v>21</v>
      </c>
      <c r="D111" s="6">
        <v>1204.51</v>
      </c>
      <c r="E111" s="6">
        <v>1176.51</v>
      </c>
      <c r="F111" s="3">
        <f t="shared" si="1"/>
        <v>97.675403276020958</v>
      </c>
    </row>
    <row r="112" spans="1:6" ht="25.5" customHeight="1" x14ac:dyDescent="0.25">
      <c r="A112" s="15" t="s">
        <v>26</v>
      </c>
      <c r="B112" s="15"/>
      <c r="C112" s="7" t="s">
        <v>27</v>
      </c>
      <c r="D112" s="8">
        <v>1176.51</v>
      </c>
      <c r="E112" s="8">
        <v>85</v>
      </c>
      <c r="F112" s="3">
        <f t="shared" si="1"/>
        <v>7.2247579706079854</v>
      </c>
    </row>
    <row r="113" spans="1:6" ht="25.5" customHeight="1" x14ac:dyDescent="0.25">
      <c r="A113" s="15" t="s">
        <v>42</v>
      </c>
      <c r="B113" s="15"/>
      <c r="C113" s="7" t="s">
        <v>43</v>
      </c>
      <c r="D113" s="8"/>
      <c r="E113" s="8">
        <v>85</v>
      </c>
      <c r="F113" s="3"/>
    </row>
    <row r="114" spans="1:6" ht="0.75" customHeight="1" x14ac:dyDescent="0.25">
      <c r="F114" s="3" t="e">
        <f t="shared" si="1"/>
        <v>#DIV/0!</v>
      </c>
    </row>
    <row r="115" spans="1:6" ht="25.5" customHeight="1" x14ac:dyDescent="0.25">
      <c r="A115" s="15" t="s">
        <v>62</v>
      </c>
      <c r="B115" s="15"/>
      <c r="C115" s="7" t="s">
        <v>63</v>
      </c>
      <c r="D115" s="8">
        <v>28</v>
      </c>
      <c r="E115" s="8">
        <v>0</v>
      </c>
      <c r="F115" s="3">
        <f t="shared" si="1"/>
        <v>0</v>
      </c>
    </row>
    <row r="116" spans="1:6" ht="25.5" customHeight="1" x14ac:dyDescent="0.25">
      <c r="A116" s="15" t="s">
        <v>64</v>
      </c>
      <c r="B116" s="15"/>
      <c r="C116" s="7" t="s">
        <v>65</v>
      </c>
      <c r="D116" s="8"/>
      <c r="E116" s="8">
        <v>0</v>
      </c>
      <c r="F116" s="3"/>
    </row>
    <row r="117" spans="1:6" ht="25.5" customHeight="1" x14ac:dyDescent="0.25">
      <c r="A117" s="15" t="s">
        <v>72</v>
      </c>
      <c r="B117" s="15"/>
      <c r="C117" s="7" t="s">
        <v>73</v>
      </c>
      <c r="D117" s="8">
        <v>0</v>
      </c>
      <c r="E117" s="8">
        <v>1091.51</v>
      </c>
      <c r="F117" s="3"/>
    </row>
    <row r="118" spans="1:6" ht="25.5" customHeight="1" x14ac:dyDescent="0.25">
      <c r="A118" s="15" t="s">
        <v>98</v>
      </c>
      <c r="B118" s="15"/>
      <c r="C118" s="7" t="s">
        <v>99</v>
      </c>
      <c r="D118" s="8"/>
      <c r="E118" s="8">
        <v>1091.51</v>
      </c>
      <c r="F118" s="3"/>
    </row>
    <row r="119" spans="1:6" ht="0.75" customHeight="1" x14ac:dyDescent="0.25">
      <c r="F119" s="3" t="e">
        <f t="shared" si="1"/>
        <v>#DIV/0!</v>
      </c>
    </row>
    <row r="120" spans="1:6" ht="25.5" customHeight="1" x14ac:dyDescent="0.25">
      <c r="A120" s="13" t="s">
        <v>100</v>
      </c>
      <c r="B120" s="13"/>
      <c r="C120" s="4" t="s">
        <v>101</v>
      </c>
      <c r="D120" s="3">
        <v>43116</v>
      </c>
      <c r="E120" s="3">
        <v>16035.18</v>
      </c>
      <c r="F120" s="3">
        <f t="shared" si="1"/>
        <v>37.190787642638462</v>
      </c>
    </row>
    <row r="121" spans="1:6" ht="25.5" customHeight="1" x14ac:dyDescent="0.25">
      <c r="A121" s="13" t="s">
        <v>102</v>
      </c>
      <c r="B121" s="13"/>
      <c r="C121" s="4" t="s">
        <v>103</v>
      </c>
      <c r="D121" s="3">
        <v>43000</v>
      </c>
      <c r="E121" s="3">
        <v>15971.18</v>
      </c>
      <c r="F121" s="3">
        <f t="shared" si="1"/>
        <v>37.14227906976744</v>
      </c>
    </row>
    <row r="122" spans="1:6" ht="25.5" customHeight="1" x14ac:dyDescent="0.25">
      <c r="A122" s="14" t="s">
        <v>14</v>
      </c>
      <c r="B122" s="14"/>
      <c r="C122" s="5" t="s">
        <v>15</v>
      </c>
      <c r="D122" s="6">
        <v>43000</v>
      </c>
      <c r="E122" s="6">
        <v>15971.18</v>
      </c>
      <c r="F122" s="3">
        <f t="shared" si="1"/>
        <v>37.14227906976744</v>
      </c>
    </row>
    <row r="123" spans="1:6" ht="25.5" customHeight="1" x14ac:dyDescent="0.25">
      <c r="A123" s="15" t="s">
        <v>26</v>
      </c>
      <c r="B123" s="15"/>
      <c r="C123" s="7" t="s">
        <v>27</v>
      </c>
      <c r="D123" s="8">
        <v>43000</v>
      </c>
      <c r="E123" s="8">
        <v>15971.18</v>
      </c>
      <c r="F123" s="3">
        <f t="shared" si="1"/>
        <v>37.14227906976744</v>
      </c>
    </row>
    <row r="124" spans="1:6" ht="25.5" customHeight="1" x14ac:dyDescent="0.25">
      <c r="A124" s="15" t="s">
        <v>34</v>
      </c>
      <c r="B124" s="15"/>
      <c r="C124" s="7" t="s">
        <v>35</v>
      </c>
      <c r="D124" s="8"/>
      <c r="E124" s="8">
        <v>15971.18</v>
      </c>
      <c r="F124" s="3"/>
    </row>
    <row r="125" spans="1:6" ht="0.75" customHeight="1" x14ac:dyDescent="0.25">
      <c r="F125" s="3" t="e">
        <f t="shared" si="1"/>
        <v>#DIV/0!</v>
      </c>
    </row>
    <row r="126" spans="1:6" ht="25.5" customHeight="1" x14ac:dyDescent="0.25">
      <c r="A126" s="13" t="s">
        <v>104</v>
      </c>
      <c r="B126" s="13"/>
      <c r="C126" s="4" t="s">
        <v>105</v>
      </c>
      <c r="D126" s="3">
        <v>116</v>
      </c>
      <c r="E126" s="3">
        <v>64</v>
      </c>
      <c r="F126" s="3">
        <f t="shared" si="1"/>
        <v>55.172413793103445</v>
      </c>
    </row>
    <row r="127" spans="1:6" ht="25.5" customHeight="1" x14ac:dyDescent="0.25">
      <c r="A127" s="14" t="s">
        <v>14</v>
      </c>
      <c r="B127" s="14"/>
      <c r="C127" s="5" t="s">
        <v>15</v>
      </c>
      <c r="D127" s="6">
        <v>116</v>
      </c>
      <c r="E127" s="6">
        <v>64</v>
      </c>
      <c r="F127" s="3">
        <f t="shared" si="1"/>
        <v>55.172413793103445</v>
      </c>
    </row>
    <row r="128" spans="1:6" ht="25.5" customHeight="1" x14ac:dyDescent="0.25">
      <c r="A128" s="15" t="s">
        <v>26</v>
      </c>
      <c r="B128" s="15"/>
      <c r="C128" s="7" t="s">
        <v>27</v>
      </c>
      <c r="D128" s="8">
        <v>116</v>
      </c>
      <c r="E128" s="8">
        <v>64</v>
      </c>
      <c r="F128" s="3">
        <f t="shared" si="1"/>
        <v>55.172413793103445</v>
      </c>
    </row>
    <row r="129" spans="1:6" ht="25.5" customHeight="1" x14ac:dyDescent="0.25">
      <c r="A129" s="15" t="s">
        <v>34</v>
      </c>
      <c r="B129" s="15"/>
      <c r="C129" s="7" t="s">
        <v>35</v>
      </c>
      <c r="D129" s="8"/>
      <c r="E129" s="8">
        <v>64</v>
      </c>
      <c r="F129" s="3"/>
    </row>
  </sheetData>
  <mergeCells count="99">
    <mergeCell ref="A126:B126"/>
    <mergeCell ref="A127:B127"/>
    <mergeCell ref="A128:B128"/>
    <mergeCell ref="A129:B129"/>
    <mergeCell ref="A120:B120"/>
    <mergeCell ref="A121:B121"/>
    <mergeCell ref="A122:B122"/>
    <mergeCell ref="A123:B123"/>
    <mergeCell ref="A124:B124"/>
    <mergeCell ref="A113:B113"/>
    <mergeCell ref="A115:B115"/>
    <mergeCell ref="A116:B116"/>
    <mergeCell ref="A117:B117"/>
    <mergeCell ref="A118:B118"/>
    <mergeCell ref="A107:B107"/>
    <mergeCell ref="A109:B109"/>
    <mergeCell ref="A110:B110"/>
    <mergeCell ref="A111:B111"/>
    <mergeCell ref="A112:B112"/>
    <mergeCell ref="A100:B100"/>
    <mergeCell ref="A102:B102"/>
    <mergeCell ref="A103:B103"/>
    <mergeCell ref="A104:B104"/>
    <mergeCell ref="A106:B106"/>
    <mergeCell ref="A94:B94"/>
    <mergeCell ref="A95:B95"/>
    <mergeCell ref="A97:B97"/>
    <mergeCell ref="A98:B98"/>
    <mergeCell ref="A99:B99"/>
    <mergeCell ref="A88:B88"/>
    <mergeCell ref="A89:B89"/>
    <mergeCell ref="A90:B90"/>
    <mergeCell ref="A91:B91"/>
    <mergeCell ref="A93:B93"/>
    <mergeCell ref="A80:B80"/>
    <mergeCell ref="A81:B81"/>
    <mergeCell ref="A83:B83"/>
    <mergeCell ref="A84:B84"/>
    <mergeCell ref="A86:B86"/>
    <mergeCell ref="A73:B73"/>
    <mergeCell ref="A74:B74"/>
    <mergeCell ref="A75:B75"/>
    <mergeCell ref="A77:B77"/>
    <mergeCell ref="A78:B78"/>
    <mergeCell ref="A66:B66"/>
    <mergeCell ref="A67:B67"/>
    <mergeCell ref="A69:B69"/>
    <mergeCell ref="A70:B70"/>
    <mergeCell ref="A72:B72"/>
    <mergeCell ref="A60:B60"/>
    <mergeCell ref="A61:B61"/>
    <mergeCell ref="A62:B62"/>
    <mergeCell ref="A64:B64"/>
    <mergeCell ref="A65:B65"/>
    <mergeCell ref="A53:B53"/>
    <mergeCell ref="A54:B54"/>
    <mergeCell ref="A56:B56"/>
    <mergeCell ref="A58:B58"/>
    <mergeCell ref="A59:B59"/>
    <mergeCell ref="A47:B47"/>
    <mergeCell ref="A49:B49"/>
    <mergeCell ref="A50:B50"/>
    <mergeCell ref="A51:B51"/>
    <mergeCell ref="A52:B52"/>
    <mergeCell ref="A40:B40"/>
    <mergeCell ref="A42:B42"/>
    <mergeCell ref="A43:B43"/>
    <mergeCell ref="A45:B45"/>
    <mergeCell ref="A46:B46"/>
    <mergeCell ref="A32:B32"/>
    <mergeCell ref="A34:B34"/>
    <mergeCell ref="A35:B35"/>
    <mergeCell ref="A37:B37"/>
    <mergeCell ref="A38:B38"/>
    <mergeCell ref="A24:B24"/>
    <mergeCell ref="A26:B26"/>
    <mergeCell ref="A28:B28"/>
    <mergeCell ref="A29:B29"/>
    <mergeCell ref="A31:B31"/>
    <mergeCell ref="A17:B17"/>
    <mergeCell ref="A18:B18"/>
    <mergeCell ref="A20:B20"/>
    <mergeCell ref="A21:B21"/>
    <mergeCell ref="A23:B23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B1:G1"/>
    <mergeCell ref="A3:C3"/>
    <mergeCell ref="A4:C4"/>
    <mergeCell ref="A5:C5"/>
    <mergeCell ref="A6:B6"/>
  </mergeCells>
  <pageMargins left="0.77165353298187256" right="0.59055119752883911" top="0.59055119752883911" bottom="0.59055119752883911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Marija Trbljanić</cp:lastModifiedBy>
  <cp:lastPrinted>2025-03-27T07:47:48Z</cp:lastPrinted>
  <dcterms:created xsi:type="dcterms:W3CDTF">2025-03-24T10:22:55Z</dcterms:created>
  <dcterms:modified xsi:type="dcterms:W3CDTF">2025-03-27T07:47:51Z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