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Korisnik\Desktop\IZVRŠENJE GODIŠNJEG 2024\"/>
    </mc:Choice>
  </mc:AlternateContent>
  <xr:revisionPtr revIDLastSave="0" documentId="13_ncr:1_{4552216B-4896-41AB-9B65-C62EA0CDF9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26" i="1"/>
  <c r="G27" i="1"/>
  <c r="G28" i="1"/>
  <c r="G29" i="1"/>
  <c r="G30" i="1"/>
  <c r="G31" i="1"/>
  <c r="G32" i="1"/>
  <c r="G33" i="1"/>
  <c r="G34" i="1"/>
  <c r="G35" i="1"/>
  <c r="G36" i="1"/>
  <c r="F25" i="1"/>
  <c r="F26" i="1"/>
  <c r="F27" i="1"/>
  <c r="F28" i="1"/>
  <c r="F29" i="1"/>
  <c r="F30" i="1"/>
  <c r="F31" i="1"/>
  <c r="F32" i="1"/>
  <c r="F33" i="1"/>
  <c r="F34" i="1"/>
  <c r="F35" i="1"/>
  <c r="F36" i="1"/>
  <c r="G24" i="1"/>
  <c r="F24" i="1"/>
  <c r="G8" i="1"/>
  <c r="G9" i="1"/>
  <c r="G10" i="1"/>
  <c r="G11" i="1"/>
  <c r="G12" i="1"/>
  <c r="G13" i="1"/>
  <c r="G14" i="1"/>
  <c r="G15" i="1"/>
  <c r="G16" i="1"/>
  <c r="G17" i="1"/>
  <c r="G18" i="1"/>
  <c r="G19" i="1"/>
  <c r="G7" i="1"/>
  <c r="F8" i="1"/>
  <c r="F9" i="1"/>
  <c r="F10" i="1"/>
  <c r="F11" i="1"/>
  <c r="F12" i="1"/>
  <c r="F13" i="1"/>
  <c r="F14" i="1"/>
  <c r="F15" i="1"/>
  <c r="F16" i="1"/>
  <c r="F17" i="1"/>
  <c r="F18" i="1"/>
  <c r="F19" i="1"/>
  <c r="F7" i="1"/>
</calcChain>
</file>

<file path=xl/sharedStrings.xml><?xml version="1.0" encoding="utf-8"?>
<sst xmlns="http://schemas.openxmlformats.org/spreadsheetml/2006/main" count="65" uniqueCount="34">
  <si>
    <t>1.2.2. IZVJEŠTAJ O PRIHODIMA I RASHODIMA PREMA IZVORIMA FINANCIRANJA</t>
  </si>
  <si>
    <t xml:space="preserve"> </t>
  </si>
  <si>
    <t>Brojčana oznaka i naziv</t>
  </si>
  <si>
    <t>Ostvarenje / izvršenje 31.12.2023.</t>
  </si>
  <si>
    <t>Rebalans za 2024. godinu</t>
  </si>
  <si>
    <t>Ostvarenje / izvršenje 31.12.2024.</t>
  </si>
  <si>
    <t>Indeks 
4 / 2</t>
  </si>
  <si>
    <t>Indeks
 4 / 3</t>
  </si>
  <si>
    <t>UKUPNO PRIHODI</t>
  </si>
  <si>
    <t>3</t>
  </si>
  <si>
    <t>VLASTITI PRIHODI</t>
  </si>
  <si>
    <t>31</t>
  </si>
  <si>
    <t xml:space="preserve">VLASTITI PRIHODI </t>
  </si>
  <si>
    <t>4</t>
  </si>
  <si>
    <t>PRIHODI ZA POSEBNE NAMJENE</t>
  </si>
  <si>
    <t>43</t>
  </si>
  <si>
    <t xml:space="preserve">OSTALI PRIHODI ZA POSEBNE NAMJENE </t>
  </si>
  <si>
    <t>48</t>
  </si>
  <si>
    <t>PRIHODI ZA POSEBNE NAMJENE - DEC</t>
  </si>
  <si>
    <t>5</t>
  </si>
  <si>
    <t>POMOĆI</t>
  </si>
  <si>
    <t>51</t>
  </si>
  <si>
    <t>OSTALE POMOĆI</t>
  </si>
  <si>
    <t>52</t>
  </si>
  <si>
    <t>POMOĆI EU</t>
  </si>
  <si>
    <t>6</t>
  </si>
  <si>
    <t>DONACIJE</t>
  </si>
  <si>
    <t>61</t>
  </si>
  <si>
    <t>DONACIJE - VSŽ</t>
  </si>
  <si>
    <t>7</t>
  </si>
  <si>
    <t>PRIHODI OD NEFINANCIJSKE IMOVINE I NADOKNADE ŠTETA S OSNOVA OSIGURANJA</t>
  </si>
  <si>
    <t>71</t>
  </si>
  <si>
    <t xml:space="preserve">PRIHODI OD NEFINANCIJSKE IMOVINE I NADOKNADE ŠTETA S OSNOVA OSIGURANJA </t>
  </si>
  <si>
    <t>UKUPNO RASHODI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</si>
</sst>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Arial"/>
    </font>
    <font>
      <b/>
      <sz val="10"/>
      <color rgb="FF000000"/>
      <name val="Arial"/>
    </font>
    <font>
      <b/>
      <sz val="8"/>
      <color rgb="FF000000"/>
      <name val="Arial"/>
    </font>
    <font>
      <b/>
      <sz val="7"/>
      <color rgb="FF000000"/>
      <name val="Arial"/>
    </font>
    <font>
      <i/>
      <sz val="8"/>
      <color rgb="FF000000"/>
      <name val="Arial"/>
    </font>
    <font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DCDCD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3" fillId="2" borderId="2" xfId="0" applyNumberFormat="1" applyFont="1" applyFill="1" applyBorder="1" applyAlignment="1">
      <alignment horizontal="center" vertical="center" wrapText="1" shrinkToFit="1" readingOrder="1"/>
    </xf>
    <xf numFmtId="0" fontId="4" fillId="0" borderId="4" xfId="0" applyFont="1" applyBorder="1" applyAlignment="1">
      <alignment horizontal="center" vertical="center" wrapText="1" shrinkToFit="1" readingOrder="1"/>
    </xf>
    <xf numFmtId="0" fontId="3" fillId="0" borderId="1" xfId="0" applyFont="1" applyBorder="1" applyAlignment="1">
      <alignment horizontal="left" vertical="center" wrapText="1" shrinkToFit="1" readingOrder="1"/>
    </xf>
    <xf numFmtId="49" fontId="3" fillId="0" borderId="2" xfId="0" applyNumberFormat="1" applyFont="1" applyBorder="1" applyAlignment="1">
      <alignment horizontal="left" vertical="center" wrapText="1" shrinkToFit="1" readingOrder="1"/>
    </xf>
    <xf numFmtId="4" fontId="3" fillId="0" borderId="2" xfId="0" applyNumberFormat="1" applyFont="1" applyBorder="1" applyAlignment="1">
      <alignment horizontal="right" vertical="center" wrapText="1" shrinkToFit="1" readingOrder="1"/>
    </xf>
    <xf numFmtId="49" fontId="5" fillId="0" borderId="1" xfId="0" applyNumberFormat="1" applyFont="1" applyBorder="1" applyAlignment="1">
      <alignment horizontal="left" vertical="center" wrapText="1" shrinkToFit="1" readingOrder="1"/>
    </xf>
    <xf numFmtId="49" fontId="5" fillId="0" borderId="2" xfId="0" applyNumberFormat="1" applyFont="1" applyBorder="1" applyAlignment="1">
      <alignment horizontal="left" vertical="center" wrapText="1" shrinkToFit="1" readingOrder="1"/>
    </xf>
    <xf numFmtId="4" fontId="5" fillId="0" borderId="2" xfId="0" applyNumberFormat="1" applyFont="1" applyBorder="1" applyAlignment="1">
      <alignment horizontal="right" vertical="center" wrapText="1" shrinkToFit="1" readingOrder="1"/>
    </xf>
    <xf numFmtId="49" fontId="6" fillId="0" borderId="1" xfId="0" applyNumberFormat="1" applyFont="1" applyBorder="1" applyAlignment="1">
      <alignment horizontal="left" vertical="center" wrapText="1" shrinkToFit="1" readingOrder="1"/>
    </xf>
    <xf numFmtId="49" fontId="6" fillId="0" borderId="2" xfId="0" applyNumberFormat="1" applyFont="1" applyBorder="1" applyAlignment="1">
      <alignment horizontal="left" vertical="center" wrapText="1" shrinkToFit="1" readingOrder="1"/>
    </xf>
    <xf numFmtId="4" fontId="6" fillId="0" borderId="2" xfId="0" applyNumberFormat="1" applyFont="1" applyBorder="1" applyAlignment="1">
      <alignment horizontal="right" vertical="center" wrapText="1" shrinkToFit="1" readingOrder="1"/>
    </xf>
    <xf numFmtId="2" fontId="3" fillId="0" borderId="2" xfId="0" applyNumberFormat="1" applyFont="1" applyBorder="1" applyAlignment="1">
      <alignment horizontal="right" vertical="center" wrapText="1" shrinkToFit="1" readingOrder="1"/>
    </xf>
    <xf numFmtId="0" fontId="3" fillId="2" borderId="1" xfId="0" applyFont="1" applyFill="1" applyBorder="1" applyAlignment="1">
      <alignment horizontal="center" vertical="center" wrapText="1" shrinkToFit="1" readingOrder="1"/>
    </xf>
    <xf numFmtId="0" fontId="4" fillId="0" borderId="3" xfId="0" applyFont="1" applyBorder="1" applyAlignment="1">
      <alignment horizontal="center" vertical="center" wrapText="1" shrinkToFit="1" readingOrder="1"/>
    </xf>
    <xf numFmtId="49" fontId="1" fillId="0" borderId="0" xfId="0" applyNumberFormat="1" applyFont="1" applyAlignment="1">
      <alignment horizontal="center" vertical="top" wrapText="1" shrinkToFit="1" readingOrder="1"/>
    </xf>
    <xf numFmtId="0" fontId="2" fillId="0" borderId="0" xfId="0" applyFont="1" applyAlignment="1">
      <alignment horizontal="center" vertical="center" wrapText="1" shrinkToFit="1" readingOrder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G36"/>
  <sheetViews>
    <sheetView showGridLines="0" tabSelected="1" workbookViewId="0">
      <selection activeCell="K29" sqref="K29"/>
    </sheetView>
  </sheetViews>
  <sheetFormatPr defaultRowHeight="15" x14ac:dyDescent="0.25"/>
  <cols>
    <col min="1" max="1" width="4.5703125" customWidth="1"/>
    <col min="2" max="2" width="24.42578125" customWidth="1"/>
    <col min="3" max="3" width="17.5703125" customWidth="1"/>
    <col min="4" max="5" width="17.7109375" customWidth="1"/>
    <col min="6" max="6" width="7.42578125" customWidth="1"/>
    <col min="7" max="7" width="6.28515625" customWidth="1"/>
  </cols>
  <sheetData>
    <row r="1" spans="1:7" ht="15" customHeight="1" x14ac:dyDescent="0.25">
      <c r="A1" s="15" t="s">
        <v>0</v>
      </c>
      <c r="B1" s="15"/>
      <c r="C1" s="15"/>
      <c r="D1" s="15"/>
      <c r="E1" s="15"/>
      <c r="F1" s="15"/>
      <c r="G1" s="15"/>
    </row>
    <row r="2" spans="1:7" ht="1.5" customHeight="1" x14ac:dyDescent="0.25"/>
    <row r="3" spans="1:7" ht="15" customHeight="1" x14ac:dyDescent="0.25">
      <c r="A3" s="16" t="s">
        <v>1</v>
      </c>
      <c r="B3" s="16"/>
      <c r="C3" s="16"/>
      <c r="D3" s="16"/>
      <c r="E3" s="16"/>
      <c r="F3" s="16"/>
      <c r="G3" s="16"/>
    </row>
    <row r="4" spans="1:7" ht="11.25" customHeight="1" x14ac:dyDescent="0.25"/>
    <row r="5" spans="1:7" ht="27.75" customHeight="1" x14ac:dyDescent="0.25">
      <c r="A5" s="13" t="s">
        <v>2</v>
      </c>
      <c r="B5" s="13"/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</row>
    <row r="6" spans="1:7" ht="11.25" customHeight="1" x14ac:dyDescent="0.25">
      <c r="A6" s="14">
        <v>1</v>
      </c>
      <c r="B6" s="14"/>
      <c r="C6" s="2">
        <v>2</v>
      </c>
      <c r="D6" s="2">
        <v>3</v>
      </c>
      <c r="E6" s="2">
        <v>4</v>
      </c>
      <c r="F6" s="2">
        <v>5</v>
      </c>
      <c r="G6" s="2">
        <v>6</v>
      </c>
    </row>
    <row r="7" spans="1:7" ht="25.5" customHeight="1" x14ac:dyDescent="0.25">
      <c r="A7" s="3"/>
      <c r="B7" s="4" t="s">
        <v>8</v>
      </c>
      <c r="C7" s="5">
        <v>716373.26</v>
      </c>
      <c r="D7" s="5">
        <v>1004755.86</v>
      </c>
      <c r="E7" s="5">
        <v>924476.81</v>
      </c>
      <c r="F7" s="12">
        <f>E7/C7*100</f>
        <v>129.04959769157213</v>
      </c>
      <c r="G7" s="12">
        <f>E7/D7*100</f>
        <v>92.010093874943919</v>
      </c>
    </row>
    <row r="8" spans="1:7" ht="25.5" customHeight="1" x14ac:dyDescent="0.25">
      <c r="A8" s="6" t="s">
        <v>9</v>
      </c>
      <c r="B8" s="7" t="s">
        <v>10</v>
      </c>
      <c r="C8" s="8">
        <v>2936.3</v>
      </c>
      <c r="D8" s="8">
        <v>3320</v>
      </c>
      <c r="E8" s="8">
        <v>1877.16</v>
      </c>
      <c r="F8" s="12">
        <f t="shared" ref="F8:F19" si="0">E8/C8*100</f>
        <v>63.929435003235355</v>
      </c>
      <c r="G8" s="12">
        <f t="shared" ref="G8:G19" si="1">E8/D8*100</f>
        <v>56.540963855421687</v>
      </c>
    </row>
    <row r="9" spans="1:7" ht="25.5" customHeight="1" x14ac:dyDescent="0.25">
      <c r="A9" s="9" t="s">
        <v>11</v>
      </c>
      <c r="B9" s="10" t="s">
        <v>12</v>
      </c>
      <c r="C9" s="11">
        <v>2936.3</v>
      </c>
      <c r="D9" s="11">
        <v>3320</v>
      </c>
      <c r="E9" s="11">
        <v>1877.16</v>
      </c>
      <c r="F9" s="12">
        <f t="shared" si="0"/>
        <v>63.929435003235355</v>
      </c>
      <c r="G9" s="12">
        <f t="shared" si="1"/>
        <v>56.540963855421687</v>
      </c>
    </row>
    <row r="10" spans="1:7" ht="25.5" customHeight="1" x14ac:dyDescent="0.25">
      <c r="A10" s="6" t="s">
        <v>13</v>
      </c>
      <c r="B10" s="7" t="s">
        <v>14</v>
      </c>
      <c r="C10" s="8">
        <v>116573.64</v>
      </c>
      <c r="D10" s="8">
        <v>55176.93</v>
      </c>
      <c r="E10" s="8">
        <v>50531.41</v>
      </c>
      <c r="F10" s="12">
        <f t="shared" si="0"/>
        <v>43.347200962413119</v>
      </c>
      <c r="G10" s="12">
        <f t="shared" si="1"/>
        <v>91.580684173621123</v>
      </c>
    </row>
    <row r="11" spans="1:7" ht="25.5" customHeight="1" x14ac:dyDescent="0.25">
      <c r="A11" s="9" t="s">
        <v>15</v>
      </c>
      <c r="B11" s="10" t="s">
        <v>16</v>
      </c>
      <c r="C11" s="11">
        <v>46784.65</v>
      </c>
      <c r="D11" s="11">
        <v>2500</v>
      </c>
      <c r="E11" s="11">
        <v>1850.98</v>
      </c>
      <c r="F11" s="12">
        <f t="shared" si="0"/>
        <v>3.956383129936849</v>
      </c>
      <c r="G11" s="12">
        <f t="shared" si="1"/>
        <v>74.039200000000008</v>
      </c>
    </row>
    <row r="12" spans="1:7" ht="25.5" customHeight="1" x14ac:dyDescent="0.25">
      <c r="A12" s="9" t="s">
        <v>17</v>
      </c>
      <c r="B12" s="10" t="s">
        <v>18</v>
      </c>
      <c r="C12" s="11">
        <v>69788.990000000005</v>
      </c>
      <c r="D12" s="11">
        <v>52676.93</v>
      </c>
      <c r="E12" s="11">
        <v>48680.43</v>
      </c>
      <c r="F12" s="12">
        <f t="shared" si="0"/>
        <v>69.753739092656303</v>
      </c>
      <c r="G12" s="12">
        <f t="shared" si="1"/>
        <v>92.413187328874329</v>
      </c>
    </row>
    <row r="13" spans="1:7" ht="25.5" customHeight="1" x14ac:dyDescent="0.25">
      <c r="A13" s="6" t="s">
        <v>19</v>
      </c>
      <c r="B13" s="7" t="s">
        <v>20</v>
      </c>
      <c r="C13" s="8">
        <v>584641.42000000004</v>
      </c>
      <c r="D13" s="8">
        <v>940054.42</v>
      </c>
      <c r="E13" s="8">
        <v>870583.14</v>
      </c>
      <c r="F13" s="12">
        <f t="shared" si="0"/>
        <v>148.90890556471348</v>
      </c>
      <c r="G13" s="12">
        <f t="shared" si="1"/>
        <v>92.609866139451796</v>
      </c>
    </row>
    <row r="14" spans="1:7" ht="25.5" customHeight="1" x14ac:dyDescent="0.25">
      <c r="A14" s="9" t="s">
        <v>21</v>
      </c>
      <c r="B14" s="10" t="s">
        <v>22</v>
      </c>
      <c r="C14" s="11">
        <v>564737.42000000004</v>
      </c>
      <c r="D14" s="11">
        <v>935078.42</v>
      </c>
      <c r="E14" s="11">
        <v>870583.14</v>
      </c>
      <c r="F14" s="12">
        <f t="shared" si="0"/>
        <v>154.15715501905291</v>
      </c>
      <c r="G14" s="12">
        <f t="shared" si="1"/>
        <v>93.102687579935804</v>
      </c>
    </row>
    <row r="15" spans="1:7" ht="25.5" customHeight="1" x14ac:dyDescent="0.25">
      <c r="A15" s="9" t="s">
        <v>23</v>
      </c>
      <c r="B15" s="10" t="s">
        <v>24</v>
      </c>
      <c r="C15" s="11">
        <v>19904</v>
      </c>
      <c r="D15" s="11">
        <v>4976</v>
      </c>
      <c r="E15" s="11">
        <v>0</v>
      </c>
      <c r="F15" s="12">
        <f t="shared" si="0"/>
        <v>0</v>
      </c>
      <c r="G15" s="12">
        <f t="shared" si="1"/>
        <v>0</v>
      </c>
    </row>
    <row r="16" spans="1:7" ht="21" customHeight="1" x14ac:dyDescent="0.25">
      <c r="A16" s="6" t="s">
        <v>25</v>
      </c>
      <c r="B16" s="7" t="s">
        <v>26</v>
      </c>
      <c r="C16" s="8">
        <v>12209.86</v>
      </c>
      <c r="D16" s="8">
        <v>5000</v>
      </c>
      <c r="E16" s="8">
        <v>294.24</v>
      </c>
      <c r="F16" s="12">
        <f t="shared" si="0"/>
        <v>2.4098556412604237</v>
      </c>
      <c r="G16" s="12">
        <f t="shared" si="1"/>
        <v>5.8848000000000003</v>
      </c>
    </row>
    <row r="17" spans="1:7" ht="21" customHeight="1" x14ac:dyDescent="0.25">
      <c r="A17" s="9" t="s">
        <v>27</v>
      </c>
      <c r="B17" s="10" t="s">
        <v>28</v>
      </c>
      <c r="C17" s="11">
        <v>12209.86</v>
      </c>
      <c r="D17" s="11">
        <v>5000</v>
      </c>
      <c r="E17" s="11">
        <v>294.24</v>
      </c>
      <c r="F17" s="12">
        <f t="shared" si="0"/>
        <v>2.4098556412604237</v>
      </c>
      <c r="G17" s="12">
        <f t="shared" si="1"/>
        <v>5.8848000000000003</v>
      </c>
    </row>
    <row r="18" spans="1:7" ht="33.75" customHeight="1" x14ac:dyDescent="0.25">
      <c r="A18" s="6" t="s">
        <v>29</v>
      </c>
      <c r="B18" s="7" t="s">
        <v>30</v>
      </c>
      <c r="C18" s="8">
        <v>12.04</v>
      </c>
      <c r="D18" s="8">
        <v>1204.51</v>
      </c>
      <c r="E18" s="8">
        <v>1190.8599999999999</v>
      </c>
      <c r="F18" s="12">
        <f t="shared" si="0"/>
        <v>9890.8637873754142</v>
      </c>
      <c r="G18" s="12">
        <f t="shared" si="1"/>
        <v>98.866759097060211</v>
      </c>
    </row>
    <row r="19" spans="1:7" ht="33" customHeight="1" x14ac:dyDescent="0.25">
      <c r="A19" s="9" t="s">
        <v>31</v>
      </c>
      <c r="B19" s="10" t="s">
        <v>32</v>
      </c>
      <c r="C19" s="11">
        <v>12.04</v>
      </c>
      <c r="D19" s="11">
        <v>1204.51</v>
      </c>
      <c r="E19" s="11">
        <v>1190.8599999999999</v>
      </c>
      <c r="F19" s="12">
        <f t="shared" si="0"/>
        <v>9890.8637873754142</v>
      </c>
      <c r="G19" s="12">
        <f t="shared" si="1"/>
        <v>98.866759097060211</v>
      </c>
    </row>
    <row r="20" spans="1:7" ht="15.75" customHeight="1" x14ac:dyDescent="0.25">
      <c r="A20" s="16" t="s">
        <v>1</v>
      </c>
      <c r="B20" s="16"/>
      <c r="C20" s="16"/>
      <c r="D20" s="16"/>
      <c r="E20" s="16"/>
      <c r="F20" s="16"/>
      <c r="G20" s="16"/>
    </row>
    <row r="21" spans="1:7" ht="10.5" customHeight="1" x14ac:dyDescent="0.25"/>
    <row r="22" spans="1:7" ht="27.75" customHeight="1" x14ac:dyDescent="0.25">
      <c r="A22" s="13" t="s">
        <v>2</v>
      </c>
      <c r="B22" s="13"/>
      <c r="C22" s="1" t="s">
        <v>3</v>
      </c>
      <c r="D22" s="1" t="s">
        <v>4</v>
      </c>
      <c r="E22" s="1" t="s">
        <v>5</v>
      </c>
      <c r="F22" s="1" t="s">
        <v>6</v>
      </c>
      <c r="G22" s="1" t="s">
        <v>7</v>
      </c>
    </row>
    <row r="23" spans="1:7" ht="11.25" customHeight="1" x14ac:dyDescent="0.25">
      <c r="A23" s="14">
        <v>1</v>
      </c>
      <c r="B23" s="14"/>
      <c r="C23" s="2">
        <v>2</v>
      </c>
      <c r="D23" s="2">
        <v>3</v>
      </c>
      <c r="E23" s="2">
        <v>4</v>
      </c>
      <c r="F23" s="2">
        <v>5</v>
      </c>
      <c r="G23" s="2">
        <v>6</v>
      </c>
    </row>
    <row r="24" spans="1:7" ht="25.5" customHeight="1" x14ac:dyDescent="0.25">
      <c r="A24" s="3"/>
      <c r="B24" s="4" t="s">
        <v>33</v>
      </c>
      <c r="C24" s="5">
        <v>673241.48</v>
      </c>
      <c r="D24" s="5">
        <v>1009149.86</v>
      </c>
      <c r="E24" s="5">
        <v>929885.75</v>
      </c>
      <c r="F24" s="12">
        <f>E24/C24*100</f>
        <v>138.12068590901441</v>
      </c>
      <c r="G24" s="12">
        <f>E24/D24*100</f>
        <v>92.145456969096742</v>
      </c>
    </row>
    <row r="25" spans="1:7" ht="25.5" customHeight="1" x14ac:dyDescent="0.25">
      <c r="A25" s="6" t="s">
        <v>9</v>
      </c>
      <c r="B25" s="7" t="s">
        <v>10</v>
      </c>
      <c r="C25" s="8">
        <v>2936.3</v>
      </c>
      <c r="D25" s="8">
        <v>7714</v>
      </c>
      <c r="E25" s="8">
        <v>48.4</v>
      </c>
      <c r="F25" s="12">
        <f t="shared" ref="F25:F36" si="2">E25/C25*100</f>
        <v>1.6483329360079009</v>
      </c>
      <c r="G25" s="12">
        <f t="shared" ref="G25:G36" si="3">E25/D25*100</f>
        <v>0.62743064557946593</v>
      </c>
    </row>
    <row r="26" spans="1:7" ht="25.5" customHeight="1" x14ac:dyDescent="0.25">
      <c r="A26" s="9" t="s">
        <v>11</v>
      </c>
      <c r="B26" s="10" t="s">
        <v>12</v>
      </c>
      <c r="C26" s="11">
        <v>2936.3</v>
      </c>
      <c r="D26" s="11">
        <v>7714</v>
      </c>
      <c r="E26" s="11">
        <v>48.4</v>
      </c>
      <c r="F26" s="12">
        <f t="shared" si="2"/>
        <v>1.6483329360079009</v>
      </c>
      <c r="G26" s="12">
        <f t="shared" si="3"/>
        <v>0.62743064557946593</v>
      </c>
    </row>
    <row r="27" spans="1:7" ht="25.5" customHeight="1" x14ac:dyDescent="0.25">
      <c r="A27" s="6" t="s">
        <v>13</v>
      </c>
      <c r="B27" s="7" t="s">
        <v>14</v>
      </c>
      <c r="C27" s="8">
        <v>116573.64</v>
      </c>
      <c r="D27" s="8">
        <v>55176.93</v>
      </c>
      <c r="E27" s="8">
        <v>45967.41</v>
      </c>
      <c r="F27" s="12">
        <f t="shared" si="2"/>
        <v>39.43207915614542</v>
      </c>
      <c r="G27" s="12">
        <f t="shared" si="3"/>
        <v>83.309111253561952</v>
      </c>
    </row>
    <row r="28" spans="1:7" ht="25.5" customHeight="1" x14ac:dyDescent="0.25">
      <c r="A28" s="9" t="s">
        <v>15</v>
      </c>
      <c r="B28" s="10" t="s">
        <v>16</v>
      </c>
      <c r="C28" s="11">
        <v>46784.65</v>
      </c>
      <c r="D28" s="11">
        <v>2500</v>
      </c>
      <c r="E28" s="11">
        <v>1850.98</v>
      </c>
      <c r="F28" s="12">
        <f t="shared" si="2"/>
        <v>3.956383129936849</v>
      </c>
      <c r="G28" s="12">
        <f t="shared" si="3"/>
        <v>74.039200000000008</v>
      </c>
    </row>
    <row r="29" spans="1:7" ht="25.5" customHeight="1" x14ac:dyDescent="0.25">
      <c r="A29" s="9" t="s">
        <v>17</v>
      </c>
      <c r="B29" s="10" t="s">
        <v>18</v>
      </c>
      <c r="C29" s="11">
        <v>69788.990000000005</v>
      </c>
      <c r="D29" s="11">
        <v>52676.93</v>
      </c>
      <c r="E29" s="11">
        <v>44116.43</v>
      </c>
      <c r="F29" s="12">
        <f t="shared" si="2"/>
        <v>63.214025593435295</v>
      </c>
      <c r="G29" s="12">
        <f t="shared" si="3"/>
        <v>83.749052953541522</v>
      </c>
    </row>
    <row r="30" spans="1:7" ht="25.5" customHeight="1" x14ac:dyDescent="0.25">
      <c r="A30" s="6" t="s">
        <v>19</v>
      </c>
      <c r="B30" s="7" t="s">
        <v>20</v>
      </c>
      <c r="C30" s="8">
        <v>541509.64</v>
      </c>
      <c r="D30" s="8">
        <v>940054.42</v>
      </c>
      <c r="E30" s="8">
        <v>882439.09</v>
      </c>
      <c r="F30" s="12">
        <f t="shared" si="2"/>
        <v>162.95907308316799</v>
      </c>
      <c r="G30" s="12">
        <f t="shared" si="3"/>
        <v>93.87106440071841</v>
      </c>
    </row>
    <row r="31" spans="1:7" ht="25.5" customHeight="1" x14ac:dyDescent="0.25">
      <c r="A31" s="9" t="s">
        <v>21</v>
      </c>
      <c r="B31" s="10" t="s">
        <v>22</v>
      </c>
      <c r="C31" s="11">
        <v>530297.13</v>
      </c>
      <c r="D31" s="11">
        <v>935078.42</v>
      </c>
      <c r="E31" s="11">
        <v>862872.2</v>
      </c>
      <c r="F31" s="12">
        <f t="shared" si="2"/>
        <v>162.71485384052519</v>
      </c>
      <c r="G31" s="12">
        <f t="shared" si="3"/>
        <v>92.27805727780563</v>
      </c>
    </row>
    <row r="32" spans="1:7" ht="25.5" customHeight="1" x14ac:dyDescent="0.25">
      <c r="A32" s="9" t="s">
        <v>23</v>
      </c>
      <c r="B32" s="10" t="s">
        <v>24</v>
      </c>
      <c r="C32" s="11">
        <v>11212.51</v>
      </c>
      <c r="D32" s="11">
        <v>4976</v>
      </c>
      <c r="E32" s="11">
        <v>19566.89</v>
      </c>
      <c r="F32" s="12">
        <f t="shared" si="2"/>
        <v>174.50945417217019</v>
      </c>
      <c r="G32" s="12">
        <f t="shared" si="3"/>
        <v>393.22528135048231</v>
      </c>
    </row>
    <row r="33" spans="1:7" ht="21" customHeight="1" x14ac:dyDescent="0.25">
      <c r="A33" s="6" t="s">
        <v>25</v>
      </c>
      <c r="B33" s="7" t="s">
        <v>26</v>
      </c>
      <c r="C33" s="8">
        <v>12209.86</v>
      </c>
      <c r="D33" s="8">
        <v>5000</v>
      </c>
      <c r="E33" s="8">
        <v>254.34</v>
      </c>
      <c r="F33" s="12">
        <f t="shared" si="2"/>
        <v>2.0830705675576948</v>
      </c>
      <c r="G33" s="12">
        <f t="shared" si="3"/>
        <v>5.0868000000000002</v>
      </c>
    </row>
    <row r="34" spans="1:7" ht="21" customHeight="1" x14ac:dyDescent="0.25">
      <c r="A34" s="9" t="s">
        <v>27</v>
      </c>
      <c r="B34" s="10" t="s">
        <v>28</v>
      </c>
      <c r="C34" s="11">
        <v>12209.86</v>
      </c>
      <c r="D34" s="11">
        <v>5000</v>
      </c>
      <c r="E34" s="11">
        <v>254.34</v>
      </c>
      <c r="F34" s="12">
        <f t="shared" si="2"/>
        <v>2.0830705675576948</v>
      </c>
      <c r="G34" s="12">
        <f t="shared" si="3"/>
        <v>5.0868000000000002</v>
      </c>
    </row>
    <row r="35" spans="1:7" ht="33.75" customHeight="1" x14ac:dyDescent="0.25">
      <c r="A35" s="6" t="s">
        <v>29</v>
      </c>
      <c r="B35" s="7" t="s">
        <v>30</v>
      </c>
      <c r="C35" s="8">
        <v>12.04</v>
      </c>
      <c r="D35" s="8">
        <v>1204.51</v>
      </c>
      <c r="E35" s="8">
        <v>1176.51</v>
      </c>
      <c r="F35" s="12">
        <f t="shared" si="2"/>
        <v>9771.6777408637881</v>
      </c>
      <c r="G35" s="12">
        <f t="shared" si="3"/>
        <v>97.675403276020958</v>
      </c>
    </row>
    <row r="36" spans="1:7" ht="33.75" customHeight="1" x14ac:dyDescent="0.25">
      <c r="A36" s="9" t="s">
        <v>31</v>
      </c>
      <c r="B36" s="10" t="s">
        <v>32</v>
      </c>
      <c r="C36" s="11">
        <v>12.04</v>
      </c>
      <c r="D36" s="11">
        <v>1204.51</v>
      </c>
      <c r="E36" s="11">
        <v>1176.51</v>
      </c>
      <c r="F36" s="12">
        <f t="shared" si="2"/>
        <v>9771.6777408637881</v>
      </c>
      <c r="G36" s="12">
        <f t="shared" si="3"/>
        <v>97.675403276020958</v>
      </c>
    </row>
  </sheetData>
  <mergeCells count="7">
    <mergeCell ref="A22:B22"/>
    <mergeCell ref="A23:B23"/>
    <mergeCell ref="A1:G1"/>
    <mergeCell ref="A3:G3"/>
    <mergeCell ref="A5:B5"/>
    <mergeCell ref="A6:B6"/>
    <mergeCell ref="A20:G20"/>
  </mergeCells>
  <pageMargins left="0.66535431146621704" right="0.61417323350906372" top="0.59055119752883911" bottom="0.59055119752883911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Marija Trbljanić</cp:lastModifiedBy>
  <cp:lastPrinted>2025-03-27T07:39:16Z</cp:lastPrinted>
  <dcterms:created xsi:type="dcterms:W3CDTF">2025-03-24T10:22:37Z</dcterms:created>
  <dcterms:modified xsi:type="dcterms:W3CDTF">2025-03-27T12:15:58Z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22.2.5.0</vt:lpwstr>
  </property>
</Properties>
</file>